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dara\Downloads\"/>
    </mc:Choice>
  </mc:AlternateContent>
  <xr:revisionPtr revIDLastSave="0" documentId="13_ncr:1_{5FC47F64-2DC0-4DDA-9CF6-CE89EA2BB7A3}" xr6:coauthVersionLast="47" xr6:coauthVersionMax="47" xr10:uidLastSave="{00000000-0000-0000-0000-000000000000}"/>
  <bookViews>
    <workbookView xWindow="28680" yWindow="-120" windowWidth="29040" windowHeight="15840" xr2:uid="{846C420E-20F7-4D69-BB3A-0A083D978C66}"/>
  </bookViews>
  <sheets>
    <sheet name="2020 Census" sheetId="1" r:id="rId1"/>
    <sheet name="2010 Census" sheetId="2" r:id="rId2"/>
    <sheet name="Change" sheetId="3" r:id="rId3"/>
    <sheet name="Percent Chang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" l="1"/>
  <c r="I6" i="2"/>
  <c r="H6" i="2"/>
  <c r="G6" i="2"/>
  <c r="F6" i="2"/>
  <c r="E6" i="2"/>
  <c r="D6" i="2"/>
  <c r="C6" i="2"/>
  <c r="C4" i="2" s="1"/>
  <c r="J4" i="2"/>
  <c r="I4" i="2"/>
  <c r="H4" i="2"/>
  <c r="G4" i="2"/>
  <c r="F4" i="2"/>
  <c r="E4" i="2"/>
  <c r="D4" i="2"/>
</calcChain>
</file>

<file path=xl/sharedStrings.xml><?xml version="1.0" encoding="utf-8"?>
<sst xmlns="http://schemas.openxmlformats.org/spreadsheetml/2006/main" count="172" uniqueCount="49">
  <si>
    <t>Total Population by Race for Maryland's Jurisdictions, 2020 Census</t>
  </si>
  <si>
    <t>State/Region/Jurisdiction</t>
  </si>
  <si>
    <t>Total</t>
  </si>
  <si>
    <t>White Alone</t>
  </si>
  <si>
    <t>Black or African American Alone</t>
  </si>
  <si>
    <t>American Indian and Alaska Native Alone</t>
  </si>
  <si>
    <t>Asian Alone</t>
  </si>
  <si>
    <t>Native Hawaiian and Other Pacific Islander Alone</t>
  </si>
  <si>
    <t>Some Other Race</t>
  </si>
  <si>
    <t>Two or More Races</t>
  </si>
  <si>
    <t>Maryland</t>
  </si>
  <si>
    <t>Baltimore Region</t>
  </si>
  <si>
    <t>Anne Arundel</t>
  </si>
  <si>
    <t>Baltimore County</t>
  </si>
  <si>
    <t>Carroll</t>
  </si>
  <si>
    <t>Harford</t>
  </si>
  <si>
    <t>Howard</t>
  </si>
  <si>
    <t>Baltimore City</t>
  </si>
  <si>
    <t>Suburban Washington Region</t>
  </si>
  <si>
    <t>Frederick</t>
  </si>
  <si>
    <t>Montgomery</t>
  </si>
  <si>
    <t>Prince George's</t>
  </si>
  <si>
    <t>Southern Maryland Region</t>
  </si>
  <si>
    <t>Calvert</t>
  </si>
  <si>
    <t>Charles</t>
  </si>
  <si>
    <t>St. Mary's</t>
  </si>
  <si>
    <t>Western Maryland Region</t>
  </si>
  <si>
    <t>Allegany</t>
  </si>
  <si>
    <t>Garrett</t>
  </si>
  <si>
    <t>Washington</t>
  </si>
  <si>
    <t>Upper Eastern Shore Region</t>
  </si>
  <si>
    <t>Caroline</t>
  </si>
  <si>
    <t>Cecil</t>
  </si>
  <si>
    <t>Kent</t>
  </si>
  <si>
    <t>Queen Anne's</t>
  </si>
  <si>
    <t>Talbot</t>
  </si>
  <si>
    <t>Lower Eastern Shore Region</t>
  </si>
  <si>
    <t>Dorchester</t>
  </si>
  <si>
    <t>Somerset</t>
  </si>
  <si>
    <t>Wicomico</t>
  </si>
  <si>
    <t>Worcester</t>
  </si>
  <si>
    <t>Source: U.S. Census Bureau's 2020 Census Data</t>
  </si>
  <si>
    <t>Prepared by the Maryland Department of Planning from the  U.S. Census Bureau's P.L. 94-171 data. Released August 12, 2021</t>
  </si>
  <si>
    <t>Total Population by Race for Maryland's Jurisdictions, 2010 Census</t>
  </si>
  <si>
    <t>Source: U.S. Census Bureau's 2010 Census Data</t>
  </si>
  <si>
    <t>Prepared by the Maryland Department of Planning from U.S. Census Bureau's P.L. 94-171 data. Released August 12, 2021</t>
  </si>
  <si>
    <t>Change of Total Population by Race for Maryland's Jurisdictions, 2020-2010 Census</t>
  </si>
  <si>
    <t>Source: U.S. Census Bureau's 2020 and 2010 Census Data</t>
  </si>
  <si>
    <t>Percent Change of Total Population by Race for Maryland's Jurisdictions, 2020-2010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</si>
</sst>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4" xfId="0" applyFont="1" applyBorder="1"/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/>
    <xf numFmtId="3" fontId="2" fillId="0" borderId="5" xfId="0" applyNumberFormat="1" applyFont="1" applyBorder="1"/>
    <xf numFmtId="0" fontId="0" fillId="0" borderId="7" xfId="0" applyBorder="1"/>
    <xf numFmtId="3" fontId="3" fillId="0" borderId="8" xfId="0" applyNumberFormat="1" applyFont="1" applyBorder="1"/>
    <xf numFmtId="0" fontId="2" fillId="0" borderId="7" xfId="0" applyFont="1" applyBorder="1"/>
    <xf numFmtId="3" fontId="2" fillId="0" borderId="8" xfId="0" applyNumberFormat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2" fillId="0" borderId="5" xfId="1" applyNumberFormat="1" applyFont="1" applyBorder="1"/>
    <xf numFmtId="164" fontId="3" fillId="0" borderId="8" xfId="1" applyNumberFormat="1" applyFont="1" applyBorder="1"/>
    <xf numFmtId="164" fontId="2" fillId="0" borderId="8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73476-C05D-401B-A184-52E8DF080BD1}">
  <dimension ref="B2:J42"/>
  <sheetViews>
    <sheetView tabSelected="1" zoomScaleNormal="100" workbookViewId="0">
      <selection activeCell="B1" sqref="B1"/>
    </sheetView>
  </sheetViews>
  <sheetFormatPr defaultRowHeight="15" x14ac:dyDescent="0.25"/>
  <cols>
    <col min="2" max="2" width="28.5703125" customWidth="1"/>
    <col min="3" max="4" width="13.7109375" customWidth="1"/>
    <col min="5" max="6" width="15.7109375" customWidth="1"/>
    <col min="7" max="7" width="13.7109375" customWidth="1"/>
    <col min="8" max="9" width="16.7109375" customWidth="1"/>
    <col min="10" max="10" width="13.7109375" customWidth="1"/>
  </cols>
  <sheetData>
    <row r="2" spans="2:10" x14ac:dyDescent="0.25">
      <c r="B2" s="15" t="s">
        <v>0</v>
      </c>
      <c r="C2" s="16"/>
      <c r="D2" s="16"/>
      <c r="E2" s="16"/>
      <c r="F2" s="16"/>
      <c r="G2" s="16"/>
      <c r="H2" s="16"/>
      <c r="I2" s="16"/>
      <c r="J2" s="17"/>
    </row>
    <row r="3" spans="2:10" ht="89.25" customHeight="1" x14ac:dyDescent="0.25"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2:10" x14ac:dyDescent="0.25">
      <c r="B4" s="3" t="s">
        <v>10</v>
      </c>
      <c r="C4" s="4">
        <v>6177224</v>
      </c>
      <c r="D4" s="4">
        <v>3007874</v>
      </c>
      <c r="E4" s="4">
        <v>1820472</v>
      </c>
      <c r="F4" s="4">
        <v>31845</v>
      </c>
      <c r="G4" s="4">
        <v>420944</v>
      </c>
      <c r="H4" s="4">
        <v>3247</v>
      </c>
      <c r="I4" s="4">
        <v>410941</v>
      </c>
      <c r="J4" s="4">
        <v>481901</v>
      </c>
    </row>
    <row r="5" spans="2:10" x14ac:dyDescent="0.25">
      <c r="B5" s="5"/>
      <c r="C5" s="6"/>
      <c r="D5" s="6"/>
      <c r="E5" s="6"/>
      <c r="F5" s="6"/>
      <c r="G5" s="6"/>
      <c r="H5" s="6"/>
      <c r="I5" s="6"/>
      <c r="J5" s="6"/>
    </row>
    <row r="6" spans="2:10" x14ac:dyDescent="0.25">
      <c r="B6" s="7" t="s">
        <v>11</v>
      </c>
      <c r="C6" s="8">
        <v>2794636</v>
      </c>
      <c r="D6" s="8">
        <v>1490862</v>
      </c>
      <c r="E6" s="8">
        <v>808207</v>
      </c>
      <c r="F6" s="8">
        <v>10491</v>
      </c>
      <c r="G6" s="8">
        <v>179918</v>
      </c>
      <c r="H6" s="8">
        <v>1314</v>
      </c>
      <c r="I6" s="8">
        <v>112076</v>
      </c>
      <c r="J6" s="8">
        <v>191768</v>
      </c>
    </row>
    <row r="7" spans="2:10" x14ac:dyDescent="0.25">
      <c r="B7" s="5" t="s">
        <v>12</v>
      </c>
      <c r="C7" s="6">
        <v>588261</v>
      </c>
      <c r="D7" s="6">
        <v>377634</v>
      </c>
      <c r="E7" s="6">
        <v>104473</v>
      </c>
      <c r="F7" s="6">
        <v>2354</v>
      </c>
      <c r="G7" s="6">
        <v>25504</v>
      </c>
      <c r="H7" s="6">
        <v>449</v>
      </c>
      <c r="I7" s="6">
        <v>28369</v>
      </c>
      <c r="J7" s="6">
        <v>49478</v>
      </c>
    </row>
    <row r="8" spans="2:10" x14ac:dyDescent="0.25">
      <c r="B8" s="5" t="s">
        <v>13</v>
      </c>
      <c r="C8" s="6">
        <v>854535</v>
      </c>
      <c r="D8" s="6">
        <v>452124</v>
      </c>
      <c r="E8" s="6">
        <v>255793</v>
      </c>
      <c r="F8" s="6">
        <v>3527</v>
      </c>
      <c r="G8" s="6">
        <v>54968</v>
      </c>
      <c r="H8" s="6">
        <v>304</v>
      </c>
      <c r="I8" s="6">
        <v>34198</v>
      </c>
      <c r="J8" s="6">
        <v>53621</v>
      </c>
    </row>
    <row r="9" spans="2:10" x14ac:dyDescent="0.25">
      <c r="B9" s="5" t="s">
        <v>14</v>
      </c>
      <c r="C9" s="6">
        <v>172891</v>
      </c>
      <c r="D9" s="6">
        <v>148621</v>
      </c>
      <c r="E9" s="6">
        <v>6482</v>
      </c>
      <c r="F9" s="6">
        <v>396</v>
      </c>
      <c r="G9" s="6">
        <v>3775</v>
      </c>
      <c r="H9" s="6">
        <v>43</v>
      </c>
      <c r="I9" s="6">
        <v>2974</v>
      </c>
      <c r="J9" s="6">
        <v>10600</v>
      </c>
    </row>
    <row r="10" spans="2:10" x14ac:dyDescent="0.25">
      <c r="B10" s="5" t="s">
        <v>15</v>
      </c>
      <c r="C10" s="6">
        <v>260924</v>
      </c>
      <c r="D10" s="6">
        <v>190128</v>
      </c>
      <c r="E10" s="6">
        <v>37706</v>
      </c>
      <c r="F10" s="6">
        <v>712</v>
      </c>
      <c r="G10" s="6">
        <v>8173</v>
      </c>
      <c r="H10" s="6">
        <v>198</v>
      </c>
      <c r="I10" s="6">
        <v>5508</v>
      </c>
      <c r="J10" s="6">
        <v>18499</v>
      </c>
    </row>
    <row r="11" spans="2:10" x14ac:dyDescent="0.25">
      <c r="B11" s="5" t="s">
        <v>16</v>
      </c>
      <c r="C11" s="6">
        <v>332317</v>
      </c>
      <c r="D11" s="6">
        <v>159329</v>
      </c>
      <c r="E11" s="6">
        <v>65275</v>
      </c>
      <c r="F11" s="6">
        <v>1190</v>
      </c>
      <c r="G11" s="6">
        <v>66288</v>
      </c>
      <c r="H11" s="6">
        <v>134</v>
      </c>
      <c r="I11" s="6">
        <v>12981</v>
      </c>
      <c r="J11" s="6">
        <v>27120</v>
      </c>
    </row>
    <row r="12" spans="2:10" x14ac:dyDescent="0.25">
      <c r="B12" s="5" t="s">
        <v>17</v>
      </c>
      <c r="C12" s="6">
        <v>585708</v>
      </c>
      <c r="D12" s="6">
        <v>163026</v>
      </c>
      <c r="E12" s="6">
        <v>338478</v>
      </c>
      <c r="F12" s="6">
        <v>2312</v>
      </c>
      <c r="G12" s="6">
        <v>21210</v>
      </c>
      <c r="H12" s="6">
        <v>186</v>
      </c>
      <c r="I12" s="6">
        <v>28046</v>
      </c>
      <c r="J12" s="6">
        <v>32450</v>
      </c>
    </row>
    <row r="13" spans="2:10" x14ac:dyDescent="0.25">
      <c r="B13" s="5"/>
      <c r="C13" s="6"/>
      <c r="D13" s="6"/>
      <c r="E13" s="6"/>
      <c r="F13" s="6"/>
      <c r="G13" s="6"/>
      <c r="H13" s="6"/>
      <c r="I13" s="6"/>
      <c r="J13" s="6"/>
    </row>
    <row r="14" spans="2:10" x14ac:dyDescent="0.25">
      <c r="B14" s="7" t="s">
        <v>18</v>
      </c>
      <c r="C14" s="8">
        <v>2300979</v>
      </c>
      <c r="D14" s="8">
        <v>772116</v>
      </c>
      <c r="E14" s="8">
        <v>803582</v>
      </c>
      <c r="F14" s="8">
        <v>17136</v>
      </c>
      <c r="G14" s="8">
        <v>218952</v>
      </c>
      <c r="H14" s="8">
        <v>1345</v>
      </c>
      <c r="I14" s="8">
        <v>270906</v>
      </c>
      <c r="J14" s="8">
        <v>216942</v>
      </c>
    </row>
    <row r="15" spans="2:10" x14ac:dyDescent="0.25">
      <c r="B15" s="5" t="s">
        <v>19</v>
      </c>
      <c r="C15" s="6">
        <v>271717</v>
      </c>
      <c r="D15" s="6">
        <v>189470</v>
      </c>
      <c r="E15" s="6">
        <v>27802</v>
      </c>
      <c r="F15" s="6">
        <v>1165</v>
      </c>
      <c r="G15" s="6">
        <v>13570</v>
      </c>
      <c r="H15" s="6">
        <v>189</v>
      </c>
      <c r="I15" s="6">
        <v>14435</v>
      </c>
      <c r="J15" s="6">
        <v>25086</v>
      </c>
    </row>
    <row r="16" spans="2:10" x14ac:dyDescent="0.25">
      <c r="B16" s="5" t="s">
        <v>20</v>
      </c>
      <c r="C16" s="6">
        <v>1062061</v>
      </c>
      <c r="D16" s="6">
        <v>457783</v>
      </c>
      <c r="E16" s="6">
        <v>197077</v>
      </c>
      <c r="F16" s="6">
        <v>7036</v>
      </c>
      <c r="G16" s="6">
        <v>163507</v>
      </c>
      <c r="H16" s="6">
        <v>610</v>
      </c>
      <c r="I16" s="6">
        <v>116786</v>
      </c>
      <c r="J16" s="6">
        <v>119262</v>
      </c>
    </row>
    <row r="17" spans="2:10" x14ac:dyDescent="0.25">
      <c r="B17" s="5" t="s">
        <v>21</v>
      </c>
      <c r="C17" s="6">
        <v>967201</v>
      </c>
      <c r="D17" s="6">
        <v>124863</v>
      </c>
      <c r="E17" s="6">
        <v>578703</v>
      </c>
      <c r="F17" s="6">
        <v>8935</v>
      </c>
      <c r="G17" s="6">
        <v>41875</v>
      </c>
      <c r="H17" s="6">
        <v>546</v>
      </c>
      <c r="I17" s="6">
        <v>139685</v>
      </c>
      <c r="J17" s="6">
        <v>72594</v>
      </c>
    </row>
    <row r="18" spans="2:10" x14ac:dyDescent="0.25">
      <c r="B18" s="5"/>
      <c r="C18" s="6"/>
      <c r="D18" s="6"/>
      <c r="E18" s="6"/>
      <c r="F18" s="6"/>
      <c r="G18" s="6"/>
      <c r="H18" s="6"/>
      <c r="I18" s="6"/>
      <c r="J18" s="6"/>
    </row>
    <row r="19" spans="2:10" x14ac:dyDescent="0.25">
      <c r="B19" s="7" t="s">
        <v>22</v>
      </c>
      <c r="C19" s="8">
        <v>373177</v>
      </c>
      <c r="D19" s="8">
        <v>210474</v>
      </c>
      <c r="E19" s="8">
        <v>110429</v>
      </c>
      <c r="F19" s="8">
        <v>1979</v>
      </c>
      <c r="G19" s="8">
        <v>10649</v>
      </c>
      <c r="H19" s="8">
        <v>337</v>
      </c>
      <c r="I19" s="8">
        <v>9121</v>
      </c>
      <c r="J19" s="8">
        <v>30188</v>
      </c>
    </row>
    <row r="20" spans="2:10" x14ac:dyDescent="0.25">
      <c r="B20" s="5" t="s">
        <v>23</v>
      </c>
      <c r="C20" s="6">
        <v>92783</v>
      </c>
      <c r="D20" s="6">
        <v>69935</v>
      </c>
      <c r="E20" s="6">
        <v>12100</v>
      </c>
      <c r="F20" s="6">
        <v>305</v>
      </c>
      <c r="G20" s="6">
        <v>1581</v>
      </c>
      <c r="H20" s="6">
        <v>79</v>
      </c>
      <c r="I20" s="6">
        <v>1298</v>
      </c>
      <c r="J20" s="6">
        <v>7485</v>
      </c>
    </row>
    <row r="21" spans="2:10" x14ac:dyDescent="0.25">
      <c r="B21" s="5" t="s">
        <v>24</v>
      </c>
      <c r="C21" s="6">
        <v>166617</v>
      </c>
      <c r="D21" s="6">
        <v>58587</v>
      </c>
      <c r="E21" s="6">
        <v>82035</v>
      </c>
      <c r="F21" s="6">
        <v>1236</v>
      </c>
      <c r="G21" s="6">
        <v>5706</v>
      </c>
      <c r="H21" s="6">
        <v>168</v>
      </c>
      <c r="I21" s="6">
        <v>5544</v>
      </c>
      <c r="J21" s="6">
        <v>13341</v>
      </c>
    </row>
    <row r="22" spans="2:10" x14ac:dyDescent="0.25">
      <c r="B22" s="5" t="s">
        <v>25</v>
      </c>
      <c r="C22" s="6">
        <v>113777</v>
      </c>
      <c r="D22" s="6">
        <v>81952</v>
      </c>
      <c r="E22" s="6">
        <v>16294</v>
      </c>
      <c r="F22" s="6">
        <v>438</v>
      </c>
      <c r="G22" s="6">
        <v>3362</v>
      </c>
      <c r="H22" s="6">
        <v>90</v>
      </c>
      <c r="I22" s="6">
        <v>2279</v>
      </c>
      <c r="J22" s="6">
        <v>9362</v>
      </c>
    </row>
    <row r="23" spans="2:10" x14ac:dyDescent="0.25">
      <c r="B23" s="5"/>
      <c r="C23" s="6"/>
      <c r="D23" s="6"/>
      <c r="E23" s="6"/>
      <c r="F23" s="6"/>
      <c r="G23" s="6"/>
      <c r="H23" s="6"/>
      <c r="I23" s="6"/>
      <c r="J23" s="6"/>
    </row>
    <row r="24" spans="2:10" x14ac:dyDescent="0.25">
      <c r="B24" s="7" t="s">
        <v>26</v>
      </c>
      <c r="C24" s="8">
        <v>251617</v>
      </c>
      <c r="D24" s="8">
        <v>203363</v>
      </c>
      <c r="E24" s="8">
        <v>23278</v>
      </c>
      <c r="F24" s="8">
        <v>635</v>
      </c>
      <c r="G24" s="8">
        <v>3936</v>
      </c>
      <c r="H24" s="8">
        <v>118</v>
      </c>
      <c r="I24" s="8">
        <v>5204</v>
      </c>
      <c r="J24" s="8">
        <v>15083</v>
      </c>
    </row>
    <row r="25" spans="2:10" x14ac:dyDescent="0.25">
      <c r="B25" s="5" t="s">
        <v>27</v>
      </c>
      <c r="C25" s="6">
        <v>68106</v>
      </c>
      <c r="D25" s="6">
        <v>58377</v>
      </c>
      <c r="E25" s="6">
        <v>5341</v>
      </c>
      <c r="F25" s="6">
        <v>137</v>
      </c>
      <c r="G25" s="6">
        <v>742</v>
      </c>
      <c r="H25" s="6">
        <v>22</v>
      </c>
      <c r="I25" s="6">
        <v>468</v>
      </c>
      <c r="J25" s="6">
        <v>3019</v>
      </c>
    </row>
    <row r="26" spans="2:10" x14ac:dyDescent="0.25">
      <c r="B26" s="5" t="s">
        <v>28</v>
      </c>
      <c r="C26" s="6">
        <v>28806</v>
      </c>
      <c r="D26" s="6">
        <v>27521</v>
      </c>
      <c r="E26" s="6">
        <v>246</v>
      </c>
      <c r="F26" s="6">
        <v>33</v>
      </c>
      <c r="G26" s="6">
        <v>85</v>
      </c>
      <c r="H26" s="6">
        <v>7</v>
      </c>
      <c r="I26" s="6">
        <v>131</v>
      </c>
      <c r="J26" s="6">
        <v>783</v>
      </c>
    </row>
    <row r="27" spans="2:10" x14ac:dyDescent="0.25">
      <c r="B27" s="5" t="s">
        <v>29</v>
      </c>
      <c r="C27" s="6">
        <v>154705</v>
      </c>
      <c r="D27" s="6">
        <v>117465</v>
      </c>
      <c r="E27" s="6">
        <v>17691</v>
      </c>
      <c r="F27" s="6">
        <v>465</v>
      </c>
      <c r="G27" s="6">
        <v>3109</v>
      </c>
      <c r="H27" s="6">
        <v>89</v>
      </c>
      <c r="I27" s="6">
        <v>4605</v>
      </c>
      <c r="J27" s="6">
        <v>11281</v>
      </c>
    </row>
    <row r="28" spans="2:10" x14ac:dyDescent="0.25">
      <c r="B28" s="5"/>
      <c r="C28" s="6"/>
      <c r="D28" s="6"/>
      <c r="E28" s="6"/>
      <c r="F28" s="6"/>
      <c r="G28" s="6"/>
      <c r="H28" s="6"/>
      <c r="I28" s="6"/>
      <c r="J28" s="6"/>
    </row>
    <row r="29" spans="2:10" x14ac:dyDescent="0.25">
      <c r="B29" s="7" t="s">
        <v>30</v>
      </c>
      <c r="C29" s="8">
        <v>243616</v>
      </c>
      <c r="D29" s="8">
        <v>194585</v>
      </c>
      <c r="E29" s="8">
        <v>22105</v>
      </c>
      <c r="F29" s="8">
        <v>783</v>
      </c>
      <c r="G29" s="8">
        <v>2975</v>
      </c>
      <c r="H29" s="8">
        <v>73</v>
      </c>
      <c r="I29" s="8">
        <v>7395</v>
      </c>
      <c r="J29" s="8">
        <v>15700</v>
      </c>
    </row>
    <row r="30" spans="2:10" x14ac:dyDescent="0.25">
      <c r="B30" s="5" t="s">
        <v>31</v>
      </c>
      <c r="C30" s="6">
        <v>33293</v>
      </c>
      <c r="D30" s="6">
        <v>24479</v>
      </c>
      <c r="E30" s="6">
        <v>4434</v>
      </c>
      <c r="F30" s="6">
        <v>146</v>
      </c>
      <c r="G30" s="6">
        <v>350</v>
      </c>
      <c r="H30" s="6">
        <v>19</v>
      </c>
      <c r="I30" s="6">
        <v>1696</v>
      </c>
      <c r="J30" s="6">
        <v>2169</v>
      </c>
    </row>
    <row r="31" spans="2:10" x14ac:dyDescent="0.25">
      <c r="B31" s="5" t="s">
        <v>32</v>
      </c>
      <c r="C31" s="6">
        <v>103725</v>
      </c>
      <c r="D31" s="6">
        <v>84806</v>
      </c>
      <c r="E31" s="6">
        <v>7803</v>
      </c>
      <c r="F31" s="6">
        <v>294</v>
      </c>
      <c r="G31" s="6">
        <v>1247</v>
      </c>
      <c r="H31" s="6">
        <v>23</v>
      </c>
      <c r="I31" s="6">
        <v>2083</v>
      </c>
      <c r="J31" s="6">
        <v>7469</v>
      </c>
    </row>
    <row r="32" spans="2:10" x14ac:dyDescent="0.25">
      <c r="B32" s="5" t="s">
        <v>33</v>
      </c>
      <c r="C32" s="6">
        <v>19198</v>
      </c>
      <c r="D32" s="6">
        <v>14574</v>
      </c>
      <c r="E32" s="6">
        <v>2808</v>
      </c>
      <c r="F32" s="6">
        <v>41</v>
      </c>
      <c r="G32" s="6">
        <v>251</v>
      </c>
      <c r="H32" s="6">
        <v>0</v>
      </c>
      <c r="I32" s="6">
        <v>441</v>
      </c>
      <c r="J32" s="6">
        <v>1083</v>
      </c>
    </row>
    <row r="33" spans="2:10" x14ac:dyDescent="0.25">
      <c r="B33" s="5" t="s">
        <v>34</v>
      </c>
      <c r="C33" s="6">
        <v>49874</v>
      </c>
      <c r="D33" s="6">
        <v>42290</v>
      </c>
      <c r="E33" s="6">
        <v>2811</v>
      </c>
      <c r="F33" s="6">
        <v>156</v>
      </c>
      <c r="G33" s="6">
        <v>589</v>
      </c>
      <c r="H33" s="6">
        <v>19</v>
      </c>
      <c r="I33" s="6">
        <v>1269</v>
      </c>
      <c r="J33" s="6">
        <v>2740</v>
      </c>
    </row>
    <row r="34" spans="2:10" x14ac:dyDescent="0.25">
      <c r="B34" s="5" t="s">
        <v>35</v>
      </c>
      <c r="C34" s="6">
        <v>37526</v>
      </c>
      <c r="D34" s="6">
        <v>28436</v>
      </c>
      <c r="E34" s="6">
        <v>4249</v>
      </c>
      <c r="F34" s="6">
        <v>146</v>
      </c>
      <c r="G34" s="6">
        <v>538</v>
      </c>
      <c r="H34" s="6">
        <v>12</v>
      </c>
      <c r="I34" s="6">
        <v>1906</v>
      </c>
      <c r="J34" s="6">
        <v>2239</v>
      </c>
    </row>
    <row r="35" spans="2:10" x14ac:dyDescent="0.25">
      <c r="B35" s="5"/>
      <c r="C35" s="6"/>
      <c r="D35" s="6"/>
      <c r="E35" s="6"/>
      <c r="F35" s="6"/>
      <c r="G35" s="6"/>
      <c r="H35" s="6"/>
      <c r="I35" s="6"/>
      <c r="J35" s="6"/>
    </row>
    <row r="36" spans="2:10" x14ac:dyDescent="0.25">
      <c r="B36" s="7" t="s">
        <v>36</v>
      </c>
      <c r="C36" s="8">
        <v>213199</v>
      </c>
      <c r="D36" s="8">
        <v>136474</v>
      </c>
      <c r="E36" s="8">
        <v>52871</v>
      </c>
      <c r="F36" s="8">
        <v>821</v>
      </c>
      <c r="G36" s="8">
        <v>4514</v>
      </c>
      <c r="H36" s="8">
        <v>60</v>
      </c>
      <c r="I36" s="8">
        <v>6239</v>
      </c>
      <c r="J36" s="8">
        <v>12220</v>
      </c>
    </row>
    <row r="37" spans="2:10" x14ac:dyDescent="0.25">
      <c r="B37" s="5" t="s">
        <v>37</v>
      </c>
      <c r="C37" s="6">
        <v>32531</v>
      </c>
      <c r="D37" s="6">
        <v>20128</v>
      </c>
      <c r="E37" s="6">
        <v>9140</v>
      </c>
      <c r="F37" s="6">
        <v>132</v>
      </c>
      <c r="G37" s="6">
        <v>355</v>
      </c>
      <c r="H37" s="6">
        <v>9</v>
      </c>
      <c r="I37" s="6">
        <v>958</v>
      </c>
      <c r="J37" s="6">
        <v>1809</v>
      </c>
    </row>
    <row r="38" spans="2:10" x14ac:dyDescent="0.25">
      <c r="B38" s="5" t="s">
        <v>38</v>
      </c>
      <c r="C38" s="6">
        <v>24620</v>
      </c>
      <c r="D38" s="6">
        <v>13076</v>
      </c>
      <c r="E38" s="6">
        <v>9505</v>
      </c>
      <c r="F38" s="6">
        <v>115</v>
      </c>
      <c r="G38" s="6">
        <v>254</v>
      </c>
      <c r="H38" s="6">
        <v>1</v>
      </c>
      <c r="I38" s="6">
        <v>675</v>
      </c>
      <c r="J38" s="6">
        <v>994</v>
      </c>
    </row>
    <row r="39" spans="2:10" x14ac:dyDescent="0.25">
      <c r="B39" s="5" t="s">
        <v>39</v>
      </c>
      <c r="C39" s="6">
        <v>103588</v>
      </c>
      <c r="D39" s="6">
        <v>61425</v>
      </c>
      <c r="E39" s="6">
        <v>27990</v>
      </c>
      <c r="F39" s="6">
        <v>438</v>
      </c>
      <c r="G39" s="6">
        <v>3152</v>
      </c>
      <c r="H39" s="6">
        <v>42</v>
      </c>
      <c r="I39" s="6">
        <v>3766</v>
      </c>
      <c r="J39" s="6">
        <v>6775</v>
      </c>
    </row>
    <row r="40" spans="2:10" x14ac:dyDescent="0.25">
      <c r="B40" s="9" t="s">
        <v>40</v>
      </c>
      <c r="C40" s="6">
        <v>52460</v>
      </c>
      <c r="D40" s="6">
        <v>41845</v>
      </c>
      <c r="E40" s="6">
        <v>6236</v>
      </c>
      <c r="F40" s="6">
        <v>136</v>
      </c>
      <c r="G40" s="6">
        <v>753</v>
      </c>
      <c r="H40" s="6">
        <v>8</v>
      </c>
      <c r="I40" s="6">
        <v>840</v>
      </c>
      <c r="J40" s="6">
        <v>2642</v>
      </c>
    </row>
    <row r="41" spans="2:10" x14ac:dyDescent="0.25">
      <c r="B41" t="s">
        <v>41</v>
      </c>
      <c r="C41" s="10"/>
      <c r="D41" s="10"/>
      <c r="E41" s="10"/>
      <c r="F41" s="10"/>
      <c r="G41" s="10"/>
      <c r="H41" s="10"/>
      <c r="I41" s="10"/>
      <c r="J41" s="10"/>
    </row>
    <row r="42" spans="2:10" x14ac:dyDescent="0.25">
      <c r="B42" s="11" t="s">
        <v>42</v>
      </c>
    </row>
  </sheetData>
  <mergeCells count="1">
    <mergeCell ref="B2:J2"/>
  </mergeCells>
  <pageMargins left="0.7" right="0.7" top="0.75" bottom="0.75" header="0.3" footer="0.3"/>
  <pageSetup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2B01D-D324-4757-9E9D-05787FBEA2E6}">
  <dimension ref="B2:J42"/>
  <sheetViews>
    <sheetView zoomScaleNormal="100" workbookViewId="0">
      <selection activeCell="B2" sqref="B2:J2"/>
    </sheetView>
  </sheetViews>
  <sheetFormatPr defaultRowHeight="15" x14ac:dyDescent="0.25"/>
  <cols>
    <col min="2" max="2" width="28.5703125" customWidth="1"/>
    <col min="3" max="4" width="13.7109375" customWidth="1"/>
    <col min="5" max="6" width="15.7109375" customWidth="1"/>
    <col min="7" max="7" width="13.7109375" customWidth="1"/>
    <col min="8" max="9" width="16.7109375" customWidth="1"/>
    <col min="10" max="10" width="13.7109375" customWidth="1"/>
  </cols>
  <sheetData>
    <row r="2" spans="2:10" x14ac:dyDescent="0.25">
      <c r="B2" s="15" t="s">
        <v>43</v>
      </c>
      <c r="C2" s="16"/>
      <c r="D2" s="16"/>
      <c r="E2" s="16"/>
      <c r="F2" s="16"/>
      <c r="G2" s="16"/>
      <c r="H2" s="16"/>
      <c r="I2" s="16"/>
      <c r="J2" s="17"/>
    </row>
    <row r="3" spans="2:10" ht="51" x14ac:dyDescent="0.25"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2:10" x14ac:dyDescent="0.25">
      <c r="B4" s="3" t="s">
        <v>10</v>
      </c>
      <c r="C4" s="4">
        <f t="shared" ref="C4:I4" si="0">SUM(C6,C14,C19,C24,C29,C36)</f>
        <v>5773552</v>
      </c>
      <c r="D4" s="4">
        <f t="shared" si="0"/>
        <v>3359284</v>
      </c>
      <c r="E4" s="4">
        <f t="shared" si="0"/>
        <v>1700298</v>
      </c>
      <c r="F4" s="4">
        <f t="shared" si="0"/>
        <v>20420</v>
      </c>
      <c r="G4" s="4">
        <f t="shared" si="0"/>
        <v>318853</v>
      </c>
      <c r="H4" s="4">
        <f t="shared" si="0"/>
        <v>3157</v>
      </c>
      <c r="I4" s="4">
        <f t="shared" si="0"/>
        <v>206832</v>
      </c>
      <c r="J4" s="4">
        <f>SUM(J6,J14,J19,J24,J29,J36)</f>
        <v>164708</v>
      </c>
    </row>
    <row r="5" spans="2:10" x14ac:dyDescent="0.25">
      <c r="B5" s="5"/>
      <c r="C5" s="6"/>
      <c r="D5" s="6"/>
      <c r="E5" s="6"/>
      <c r="F5" s="6"/>
      <c r="G5" s="6"/>
      <c r="H5" s="6"/>
      <c r="I5" s="6"/>
      <c r="J5" s="6"/>
    </row>
    <row r="6" spans="2:10" x14ac:dyDescent="0.25">
      <c r="B6" s="7" t="s">
        <v>11</v>
      </c>
      <c r="C6" s="8">
        <f>SUM(C7:C12)</f>
        <v>2662691</v>
      </c>
      <c r="D6" s="8">
        <f t="shared" ref="D6:J6" si="1">SUM(D7:D12)</f>
        <v>1642039</v>
      </c>
      <c r="E6" s="8">
        <f t="shared" si="1"/>
        <v>775581</v>
      </c>
      <c r="F6" s="8">
        <f t="shared" si="1"/>
        <v>8368</v>
      </c>
      <c r="G6" s="8">
        <f t="shared" si="1"/>
        <v>122442</v>
      </c>
      <c r="H6" s="8">
        <f t="shared" si="1"/>
        <v>1455</v>
      </c>
      <c r="I6" s="8">
        <f t="shared" si="1"/>
        <v>45972</v>
      </c>
      <c r="J6" s="8">
        <f t="shared" si="1"/>
        <v>66834</v>
      </c>
    </row>
    <row r="7" spans="2:10" x14ac:dyDescent="0.25">
      <c r="B7" s="5" t="s">
        <v>12</v>
      </c>
      <c r="C7" s="6">
        <v>537656</v>
      </c>
      <c r="D7" s="6">
        <v>405456</v>
      </c>
      <c r="E7" s="6">
        <v>83484</v>
      </c>
      <c r="F7" s="6">
        <v>1665</v>
      </c>
      <c r="G7" s="6">
        <v>18352</v>
      </c>
      <c r="H7" s="6">
        <v>484</v>
      </c>
      <c r="I7" s="6">
        <v>12642</v>
      </c>
      <c r="J7" s="6">
        <v>15573</v>
      </c>
    </row>
    <row r="8" spans="2:10" x14ac:dyDescent="0.25">
      <c r="B8" s="5" t="s">
        <v>13</v>
      </c>
      <c r="C8" s="6">
        <v>805029</v>
      </c>
      <c r="D8" s="6">
        <v>520185</v>
      </c>
      <c r="E8" s="6">
        <v>209738</v>
      </c>
      <c r="F8" s="6">
        <v>2625</v>
      </c>
      <c r="G8" s="6">
        <v>40077</v>
      </c>
      <c r="H8" s="6">
        <v>319</v>
      </c>
      <c r="I8" s="6">
        <v>12801</v>
      </c>
      <c r="J8" s="6">
        <v>19284</v>
      </c>
    </row>
    <row r="9" spans="2:10" x14ac:dyDescent="0.25">
      <c r="B9" s="5" t="s">
        <v>14</v>
      </c>
      <c r="C9" s="6">
        <v>167134</v>
      </c>
      <c r="D9" s="6">
        <v>155282</v>
      </c>
      <c r="E9" s="6">
        <v>5332</v>
      </c>
      <c r="F9" s="6">
        <v>328</v>
      </c>
      <c r="G9" s="6">
        <v>2418</v>
      </c>
      <c r="H9" s="6">
        <v>56</v>
      </c>
      <c r="I9" s="6">
        <v>1199</v>
      </c>
      <c r="J9" s="6">
        <v>2519</v>
      </c>
    </row>
    <row r="10" spans="2:10" x14ac:dyDescent="0.25">
      <c r="B10" s="5" t="s">
        <v>15</v>
      </c>
      <c r="C10" s="6">
        <v>244826</v>
      </c>
      <c r="D10" s="6">
        <v>198763</v>
      </c>
      <c r="E10" s="6">
        <v>31058</v>
      </c>
      <c r="F10" s="6">
        <v>614</v>
      </c>
      <c r="G10" s="6">
        <v>5826</v>
      </c>
      <c r="H10" s="6">
        <v>199</v>
      </c>
      <c r="I10" s="6">
        <v>2318</v>
      </c>
      <c r="J10" s="6">
        <v>6048</v>
      </c>
    </row>
    <row r="11" spans="2:10" x14ac:dyDescent="0.25">
      <c r="B11" s="5" t="s">
        <v>16</v>
      </c>
      <c r="C11" s="6">
        <v>287085</v>
      </c>
      <c r="D11" s="6">
        <v>178523</v>
      </c>
      <c r="E11" s="6">
        <v>50188</v>
      </c>
      <c r="F11" s="6">
        <v>866</v>
      </c>
      <c r="G11" s="6">
        <v>41221</v>
      </c>
      <c r="H11" s="6">
        <v>123</v>
      </c>
      <c r="I11" s="6">
        <v>5709</v>
      </c>
      <c r="J11" s="6">
        <v>10455</v>
      </c>
    </row>
    <row r="12" spans="2:10" x14ac:dyDescent="0.25">
      <c r="B12" s="5" t="s">
        <v>17</v>
      </c>
      <c r="C12" s="6">
        <v>620961</v>
      </c>
      <c r="D12" s="6">
        <v>183830</v>
      </c>
      <c r="E12" s="6">
        <v>395781</v>
      </c>
      <c r="F12" s="6">
        <v>2270</v>
      </c>
      <c r="G12" s="6">
        <v>14548</v>
      </c>
      <c r="H12" s="6">
        <v>274</v>
      </c>
      <c r="I12" s="6">
        <v>11303</v>
      </c>
      <c r="J12" s="6">
        <v>12955</v>
      </c>
    </row>
    <row r="13" spans="2:10" x14ac:dyDescent="0.25">
      <c r="B13" s="5"/>
      <c r="C13" s="6"/>
      <c r="D13" s="6"/>
      <c r="E13" s="6"/>
      <c r="F13" s="6"/>
      <c r="G13" s="6"/>
      <c r="H13" s="6"/>
      <c r="I13" s="6"/>
      <c r="J13" s="6"/>
    </row>
    <row r="14" spans="2:10" x14ac:dyDescent="0.25">
      <c r="B14" s="7" t="s">
        <v>18</v>
      </c>
      <c r="C14" s="8">
        <v>2068582</v>
      </c>
      <c r="D14" s="8">
        <v>914723</v>
      </c>
      <c r="E14" s="8">
        <v>744083</v>
      </c>
      <c r="F14" s="8">
        <v>8627</v>
      </c>
      <c r="G14" s="8">
        <v>179569</v>
      </c>
      <c r="H14" s="8">
        <v>1170</v>
      </c>
      <c r="I14" s="8">
        <v>147972</v>
      </c>
      <c r="J14" s="8">
        <v>72438</v>
      </c>
    </row>
    <row r="15" spans="2:10" x14ac:dyDescent="0.25">
      <c r="B15" s="5" t="s">
        <v>19</v>
      </c>
      <c r="C15" s="6">
        <v>233385</v>
      </c>
      <c r="D15" s="6">
        <v>190306</v>
      </c>
      <c r="E15" s="6">
        <v>20148</v>
      </c>
      <c r="F15" s="6">
        <v>730</v>
      </c>
      <c r="G15" s="6">
        <v>8946</v>
      </c>
      <c r="H15" s="6">
        <v>107</v>
      </c>
      <c r="I15" s="6">
        <v>6684</v>
      </c>
      <c r="J15" s="6">
        <v>6464</v>
      </c>
    </row>
    <row r="16" spans="2:10" x14ac:dyDescent="0.25">
      <c r="B16" s="5" t="s">
        <v>20</v>
      </c>
      <c r="C16" s="6">
        <v>971777</v>
      </c>
      <c r="D16" s="6">
        <v>558358</v>
      </c>
      <c r="E16" s="6">
        <v>167315</v>
      </c>
      <c r="F16" s="6">
        <v>3639</v>
      </c>
      <c r="G16" s="6">
        <v>135451</v>
      </c>
      <c r="H16" s="6">
        <v>522</v>
      </c>
      <c r="I16" s="6">
        <v>67847</v>
      </c>
      <c r="J16" s="6">
        <v>38645</v>
      </c>
    </row>
    <row r="17" spans="2:10" x14ac:dyDescent="0.25">
      <c r="B17" s="5" t="s">
        <v>21</v>
      </c>
      <c r="C17" s="6">
        <v>863420</v>
      </c>
      <c r="D17" s="6">
        <v>166059</v>
      </c>
      <c r="E17" s="6">
        <v>556620</v>
      </c>
      <c r="F17" s="6">
        <v>4258</v>
      </c>
      <c r="G17" s="6">
        <v>35172</v>
      </c>
      <c r="H17" s="6">
        <v>541</v>
      </c>
      <c r="I17" s="6">
        <v>73441</v>
      </c>
      <c r="J17" s="6">
        <v>27329</v>
      </c>
    </row>
    <row r="18" spans="2:10" x14ac:dyDescent="0.25">
      <c r="B18" s="5"/>
      <c r="C18" s="6"/>
      <c r="D18" s="6"/>
      <c r="E18" s="6"/>
      <c r="F18" s="6"/>
      <c r="G18" s="6"/>
      <c r="H18" s="6"/>
      <c r="I18" s="6"/>
      <c r="J18" s="6"/>
    </row>
    <row r="19" spans="2:10" x14ac:dyDescent="0.25">
      <c r="B19" s="7" t="s">
        <v>22</v>
      </c>
      <c r="C19" s="8">
        <v>340439</v>
      </c>
      <c r="D19" s="8">
        <v>228544</v>
      </c>
      <c r="E19" s="8">
        <v>86991</v>
      </c>
      <c r="F19" s="8">
        <v>1710</v>
      </c>
      <c r="G19" s="8">
        <v>8222</v>
      </c>
      <c r="H19" s="8">
        <v>220</v>
      </c>
      <c r="I19" s="8">
        <v>3595</v>
      </c>
      <c r="J19" s="8">
        <v>11157</v>
      </c>
    </row>
    <row r="20" spans="2:10" x14ac:dyDescent="0.25">
      <c r="B20" s="5" t="s">
        <v>23</v>
      </c>
      <c r="C20" s="6">
        <v>88737</v>
      </c>
      <c r="D20" s="6">
        <v>72231</v>
      </c>
      <c r="E20" s="6">
        <v>11930</v>
      </c>
      <c r="F20" s="6">
        <v>329</v>
      </c>
      <c r="G20" s="6">
        <v>1260</v>
      </c>
      <c r="H20" s="6">
        <v>44</v>
      </c>
      <c r="I20" s="6">
        <v>578</v>
      </c>
      <c r="J20" s="6">
        <v>2365</v>
      </c>
    </row>
    <row r="21" spans="2:10" x14ac:dyDescent="0.25">
      <c r="B21" s="5" t="s">
        <v>24</v>
      </c>
      <c r="C21" s="6">
        <v>146551</v>
      </c>
      <c r="D21" s="6">
        <v>73677</v>
      </c>
      <c r="E21" s="6">
        <v>60031</v>
      </c>
      <c r="F21" s="6">
        <v>957</v>
      </c>
      <c r="G21" s="6">
        <v>4366</v>
      </c>
      <c r="H21" s="6">
        <v>103</v>
      </c>
      <c r="I21" s="6">
        <v>1963</v>
      </c>
      <c r="J21" s="6">
        <v>5454</v>
      </c>
    </row>
    <row r="22" spans="2:10" x14ac:dyDescent="0.25">
      <c r="B22" s="5" t="s">
        <v>25</v>
      </c>
      <c r="C22" s="6">
        <v>105151</v>
      </c>
      <c r="D22" s="6">
        <v>82636</v>
      </c>
      <c r="E22" s="6">
        <v>15030</v>
      </c>
      <c r="F22" s="6">
        <v>424</v>
      </c>
      <c r="G22" s="6">
        <v>2596</v>
      </c>
      <c r="H22" s="6">
        <v>73</v>
      </c>
      <c r="I22" s="6">
        <v>1054</v>
      </c>
      <c r="J22" s="6">
        <v>3338</v>
      </c>
    </row>
    <row r="23" spans="2:10" x14ac:dyDescent="0.25">
      <c r="B23" s="5"/>
      <c r="C23" s="6"/>
      <c r="D23" s="6"/>
      <c r="E23" s="6"/>
      <c r="F23" s="6"/>
      <c r="G23" s="6"/>
      <c r="H23" s="6"/>
      <c r="I23" s="6"/>
      <c r="J23" s="6"/>
    </row>
    <row r="24" spans="2:10" x14ac:dyDescent="0.25">
      <c r="B24" s="7" t="s">
        <v>26</v>
      </c>
      <c r="C24" s="8">
        <v>252614</v>
      </c>
      <c r="D24" s="8">
        <v>221868</v>
      </c>
      <c r="E24" s="8">
        <v>20462</v>
      </c>
      <c r="F24" s="8">
        <v>464</v>
      </c>
      <c r="G24" s="8">
        <v>2700</v>
      </c>
      <c r="H24" s="8">
        <v>97</v>
      </c>
      <c r="I24" s="8">
        <v>1851</v>
      </c>
      <c r="J24" s="8">
        <v>5172</v>
      </c>
    </row>
    <row r="25" spans="2:10" x14ac:dyDescent="0.25">
      <c r="B25" s="5" t="s">
        <v>27</v>
      </c>
      <c r="C25" s="6">
        <v>75087</v>
      </c>
      <c r="D25" s="6">
        <v>66981</v>
      </c>
      <c r="E25" s="6">
        <v>6028</v>
      </c>
      <c r="F25" s="6">
        <v>107</v>
      </c>
      <c r="G25" s="6">
        <v>568</v>
      </c>
      <c r="H25" s="6">
        <v>31</v>
      </c>
      <c r="I25" s="6">
        <v>186</v>
      </c>
      <c r="J25" s="6">
        <v>1186</v>
      </c>
    </row>
    <row r="26" spans="2:10" x14ac:dyDescent="0.25">
      <c r="B26" s="5" t="s">
        <v>28</v>
      </c>
      <c r="C26" s="6">
        <v>30097</v>
      </c>
      <c r="D26" s="6">
        <v>29440</v>
      </c>
      <c r="E26" s="6">
        <v>301</v>
      </c>
      <c r="F26" s="6">
        <v>43</v>
      </c>
      <c r="G26" s="6">
        <v>76</v>
      </c>
      <c r="H26" s="6">
        <v>0</v>
      </c>
      <c r="I26" s="6">
        <v>39</v>
      </c>
      <c r="J26" s="6">
        <v>198</v>
      </c>
    </row>
    <row r="27" spans="2:10" x14ac:dyDescent="0.25">
      <c r="B27" s="5" t="s">
        <v>29</v>
      </c>
      <c r="C27" s="6">
        <v>147430</v>
      </c>
      <c r="D27" s="6">
        <v>125447</v>
      </c>
      <c r="E27" s="6">
        <v>14133</v>
      </c>
      <c r="F27" s="6">
        <v>314</v>
      </c>
      <c r="G27" s="6">
        <v>2056</v>
      </c>
      <c r="H27" s="6">
        <v>66</v>
      </c>
      <c r="I27" s="6">
        <v>1626</v>
      </c>
      <c r="J27" s="6">
        <v>3788</v>
      </c>
    </row>
    <row r="28" spans="2:10" x14ac:dyDescent="0.25">
      <c r="B28" s="5"/>
      <c r="C28" s="6"/>
      <c r="D28" s="6"/>
      <c r="E28" s="6"/>
      <c r="F28" s="6"/>
      <c r="G28" s="6"/>
      <c r="H28" s="6"/>
      <c r="I28" s="6"/>
      <c r="J28" s="6"/>
    </row>
    <row r="29" spans="2:10" x14ac:dyDescent="0.25">
      <c r="B29" s="7" t="s">
        <v>30</v>
      </c>
      <c r="C29" s="8">
        <v>239951</v>
      </c>
      <c r="D29" s="8">
        <v>205897</v>
      </c>
      <c r="E29" s="8">
        <v>22052</v>
      </c>
      <c r="F29" s="8">
        <v>673</v>
      </c>
      <c r="G29" s="8">
        <v>2391</v>
      </c>
      <c r="H29" s="8">
        <v>141</v>
      </c>
      <c r="I29" s="8">
        <v>4104</v>
      </c>
      <c r="J29" s="8">
        <v>4693</v>
      </c>
    </row>
    <row r="30" spans="2:10" x14ac:dyDescent="0.25">
      <c r="B30" s="5" t="s">
        <v>31</v>
      </c>
      <c r="C30" s="6">
        <v>33066</v>
      </c>
      <c r="D30" s="6">
        <v>26396</v>
      </c>
      <c r="E30" s="6">
        <v>4585</v>
      </c>
      <c r="F30" s="6">
        <v>123</v>
      </c>
      <c r="G30" s="6">
        <v>188</v>
      </c>
      <c r="H30" s="6">
        <v>53</v>
      </c>
      <c r="I30" s="6">
        <v>1011</v>
      </c>
      <c r="J30" s="6">
        <v>710</v>
      </c>
    </row>
    <row r="31" spans="2:10" x14ac:dyDescent="0.25">
      <c r="B31" s="5" t="s">
        <v>32</v>
      </c>
      <c r="C31" s="6">
        <v>101108</v>
      </c>
      <c r="D31" s="6">
        <v>90189</v>
      </c>
      <c r="E31" s="6">
        <v>6284</v>
      </c>
      <c r="F31" s="6">
        <v>294</v>
      </c>
      <c r="G31" s="6">
        <v>1097</v>
      </c>
      <c r="H31" s="6">
        <v>48</v>
      </c>
      <c r="I31" s="6">
        <v>1019</v>
      </c>
      <c r="J31" s="6">
        <v>2177</v>
      </c>
    </row>
    <row r="32" spans="2:10" x14ac:dyDescent="0.25">
      <c r="B32" s="5" t="s">
        <v>33</v>
      </c>
      <c r="C32" s="6">
        <v>20197</v>
      </c>
      <c r="D32" s="6">
        <v>16169</v>
      </c>
      <c r="E32" s="6">
        <v>3056</v>
      </c>
      <c r="F32" s="6">
        <v>42</v>
      </c>
      <c r="G32" s="6">
        <v>165</v>
      </c>
      <c r="H32" s="6">
        <v>6</v>
      </c>
      <c r="I32" s="6">
        <v>393</v>
      </c>
      <c r="J32" s="6">
        <v>366</v>
      </c>
    </row>
    <row r="33" spans="2:10" x14ac:dyDescent="0.25">
      <c r="B33" s="5" t="s">
        <v>34</v>
      </c>
      <c r="C33" s="6">
        <v>47798</v>
      </c>
      <c r="D33" s="6">
        <v>42397</v>
      </c>
      <c r="E33" s="6">
        <v>3298</v>
      </c>
      <c r="F33" s="6">
        <v>149</v>
      </c>
      <c r="G33" s="6">
        <v>469</v>
      </c>
      <c r="H33" s="6">
        <v>12</v>
      </c>
      <c r="I33" s="6">
        <v>651</v>
      </c>
      <c r="J33" s="6">
        <v>822</v>
      </c>
    </row>
    <row r="34" spans="2:10" x14ac:dyDescent="0.25">
      <c r="B34" s="5" t="s">
        <v>35</v>
      </c>
      <c r="C34" s="6">
        <v>37782</v>
      </c>
      <c r="D34" s="6">
        <v>30746</v>
      </c>
      <c r="E34" s="6">
        <v>4829</v>
      </c>
      <c r="F34" s="6">
        <v>65</v>
      </c>
      <c r="G34" s="6">
        <v>472</v>
      </c>
      <c r="H34" s="6">
        <v>22</v>
      </c>
      <c r="I34" s="6">
        <v>1030</v>
      </c>
      <c r="J34" s="6">
        <v>618</v>
      </c>
    </row>
    <row r="35" spans="2:10" x14ac:dyDescent="0.25">
      <c r="B35" s="5"/>
      <c r="C35" s="6"/>
      <c r="D35" s="6"/>
      <c r="E35" s="6"/>
      <c r="F35" s="6"/>
      <c r="G35" s="6"/>
      <c r="H35" s="6"/>
      <c r="I35" s="6"/>
      <c r="J35" s="6"/>
    </row>
    <row r="36" spans="2:10" x14ac:dyDescent="0.25">
      <c r="B36" s="7" t="s">
        <v>36</v>
      </c>
      <c r="C36" s="8">
        <v>209275</v>
      </c>
      <c r="D36" s="8">
        <v>146213</v>
      </c>
      <c r="E36" s="8">
        <v>51129</v>
      </c>
      <c r="F36" s="8">
        <v>578</v>
      </c>
      <c r="G36" s="8">
        <v>3529</v>
      </c>
      <c r="H36" s="8">
        <v>74</v>
      </c>
      <c r="I36" s="8">
        <v>3338</v>
      </c>
      <c r="J36" s="8">
        <v>4414</v>
      </c>
    </row>
    <row r="37" spans="2:10" x14ac:dyDescent="0.25">
      <c r="B37" s="5" t="s">
        <v>37</v>
      </c>
      <c r="C37" s="6">
        <v>32618</v>
      </c>
      <c r="D37" s="6">
        <v>22065</v>
      </c>
      <c r="E37" s="6">
        <v>9042</v>
      </c>
      <c r="F37" s="6">
        <v>112</v>
      </c>
      <c r="G37" s="6">
        <v>301</v>
      </c>
      <c r="H37" s="6">
        <v>9</v>
      </c>
      <c r="I37" s="6">
        <v>463</v>
      </c>
      <c r="J37" s="6">
        <v>626</v>
      </c>
    </row>
    <row r="38" spans="2:10" x14ac:dyDescent="0.25">
      <c r="B38" s="5" t="s">
        <v>38</v>
      </c>
      <c r="C38" s="6">
        <v>26470</v>
      </c>
      <c r="D38" s="6">
        <v>14170</v>
      </c>
      <c r="E38" s="6">
        <v>11192</v>
      </c>
      <c r="F38" s="6">
        <v>85</v>
      </c>
      <c r="G38" s="6">
        <v>184</v>
      </c>
      <c r="H38" s="6">
        <v>7</v>
      </c>
      <c r="I38" s="6">
        <v>371</v>
      </c>
      <c r="J38" s="6">
        <v>461</v>
      </c>
    </row>
    <row r="39" spans="2:10" x14ac:dyDescent="0.25">
      <c r="B39" s="5" t="s">
        <v>39</v>
      </c>
      <c r="C39" s="6">
        <v>98733</v>
      </c>
      <c r="D39" s="6">
        <v>67784</v>
      </c>
      <c r="E39" s="6">
        <v>23873</v>
      </c>
      <c r="F39" s="6">
        <v>236</v>
      </c>
      <c r="G39" s="6">
        <v>2471</v>
      </c>
      <c r="H39" s="6">
        <v>47</v>
      </c>
      <c r="I39" s="6">
        <v>1872</v>
      </c>
      <c r="J39" s="6">
        <v>2450</v>
      </c>
    </row>
    <row r="40" spans="2:10" x14ac:dyDescent="0.25">
      <c r="B40" s="9" t="s">
        <v>40</v>
      </c>
      <c r="C40" s="6">
        <v>51454</v>
      </c>
      <c r="D40" s="6">
        <v>42194</v>
      </c>
      <c r="E40" s="6">
        <v>7022</v>
      </c>
      <c r="F40" s="6">
        <v>145</v>
      </c>
      <c r="G40" s="6">
        <v>573</v>
      </c>
      <c r="H40" s="6">
        <v>11</v>
      </c>
      <c r="I40" s="6">
        <v>632</v>
      </c>
      <c r="J40" s="6">
        <v>877</v>
      </c>
    </row>
    <row r="41" spans="2:10" x14ac:dyDescent="0.25">
      <c r="B41" t="s">
        <v>44</v>
      </c>
      <c r="C41" s="10"/>
      <c r="D41" s="10"/>
      <c r="E41" s="10"/>
      <c r="F41" s="10"/>
      <c r="G41" s="10"/>
      <c r="H41" s="10"/>
      <c r="I41" s="10"/>
      <c r="J41" s="10"/>
    </row>
    <row r="42" spans="2:10" x14ac:dyDescent="0.25">
      <c r="B42" s="11" t="s">
        <v>45</v>
      </c>
    </row>
  </sheetData>
  <mergeCells count="1">
    <mergeCell ref="B2:J2"/>
  </mergeCells>
  <pageMargins left="0.7" right="0.7" top="0.75" bottom="0.75" header="0.3" footer="0.3"/>
  <pageSetup scale="5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B64A8-765D-42A9-A07D-A60EADB8D25B}">
  <dimension ref="B2:J42"/>
  <sheetViews>
    <sheetView topLeftCell="A2" zoomScaleNormal="100" workbookViewId="0">
      <selection activeCell="B2" sqref="B2:J2"/>
    </sheetView>
  </sheetViews>
  <sheetFormatPr defaultRowHeight="15" x14ac:dyDescent="0.25"/>
  <cols>
    <col min="2" max="2" width="28.5703125" customWidth="1"/>
    <col min="3" max="4" width="13.7109375" customWidth="1"/>
    <col min="5" max="6" width="15.7109375" customWidth="1"/>
    <col min="7" max="7" width="13.7109375" customWidth="1"/>
    <col min="8" max="9" width="16.7109375" customWidth="1"/>
    <col min="10" max="10" width="13.7109375" customWidth="1"/>
  </cols>
  <sheetData>
    <row r="2" spans="2:10" x14ac:dyDescent="0.25">
      <c r="B2" s="15" t="s">
        <v>46</v>
      </c>
      <c r="C2" s="16"/>
      <c r="D2" s="16"/>
      <c r="E2" s="16"/>
      <c r="F2" s="16"/>
      <c r="G2" s="16"/>
      <c r="H2" s="16"/>
      <c r="I2" s="16"/>
      <c r="J2" s="17"/>
    </row>
    <row r="3" spans="2:10" ht="89.25" customHeight="1" x14ac:dyDescent="0.25"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2:10" x14ac:dyDescent="0.25">
      <c r="B4" s="3" t="s">
        <v>10</v>
      </c>
      <c r="C4" s="4">
        <v>403672</v>
      </c>
      <c r="D4" s="4">
        <v>-351410</v>
      </c>
      <c r="E4" s="4">
        <v>120174</v>
      </c>
      <c r="F4" s="4">
        <v>11425</v>
      </c>
      <c r="G4" s="4">
        <v>102091</v>
      </c>
      <c r="H4" s="4">
        <v>90</v>
      </c>
      <c r="I4" s="4">
        <v>204109</v>
      </c>
      <c r="J4" s="4">
        <v>317193</v>
      </c>
    </row>
    <row r="5" spans="2:10" x14ac:dyDescent="0.25">
      <c r="B5" s="5"/>
      <c r="C5" s="6"/>
      <c r="D5" s="6"/>
      <c r="E5" s="6"/>
      <c r="F5" s="6"/>
      <c r="G5" s="6"/>
      <c r="H5" s="6"/>
      <c r="I5" s="6"/>
      <c r="J5" s="6"/>
    </row>
    <row r="6" spans="2:10" x14ac:dyDescent="0.25">
      <c r="B6" s="7" t="s">
        <v>11</v>
      </c>
      <c r="C6" s="8">
        <v>131945</v>
      </c>
      <c r="D6" s="8">
        <v>-151177</v>
      </c>
      <c r="E6" s="8">
        <v>32626</v>
      </c>
      <c r="F6" s="8">
        <v>2123</v>
      </c>
      <c r="G6" s="8">
        <v>57476</v>
      </c>
      <c r="H6" s="8">
        <v>-141</v>
      </c>
      <c r="I6" s="8">
        <v>66104</v>
      </c>
      <c r="J6" s="8">
        <v>124934</v>
      </c>
    </row>
    <row r="7" spans="2:10" x14ac:dyDescent="0.25">
      <c r="B7" s="5" t="s">
        <v>12</v>
      </c>
      <c r="C7" s="6">
        <v>50605</v>
      </c>
      <c r="D7" s="6">
        <v>-27822</v>
      </c>
      <c r="E7" s="6">
        <v>20989</v>
      </c>
      <c r="F7" s="6">
        <v>689</v>
      </c>
      <c r="G7" s="6">
        <v>7152</v>
      </c>
      <c r="H7" s="6">
        <v>-35</v>
      </c>
      <c r="I7" s="6">
        <v>15727</v>
      </c>
      <c r="J7" s="6">
        <v>33905</v>
      </c>
    </row>
    <row r="8" spans="2:10" x14ac:dyDescent="0.25">
      <c r="B8" s="5" t="s">
        <v>13</v>
      </c>
      <c r="C8" s="6">
        <v>49506</v>
      </c>
      <c r="D8" s="6">
        <v>-68061</v>
      </c>
      <c r="E8" s="6">
        <v>46055</v>
      </c>
      <c r="F8" s="6">
        <v>902</v>
      </c>
      <c r="G8" s="6">
        <v>14891</v>
      </c>
      <c r="H8" s="6">
        <v>-15</v>
      </c>
      <c r="I8" s="6">
        <v>21397</v>
      </c>
      <c r="J8" s="6">
        <v>34337</v>
      </c>
    </row>
    <row r="9" spans="2:10" x14ac:dyDescent="0.25">
      <c r="B9" s="5" t="s">
        <v>14</v>
      </c>
      <c r="C9" s="6">
        <v>5757</v>
      </c>
      <c r="D9" s="6">
        <v>-6661</v>
      </c>
      <c r="E9" s="6">
        <v>1150</v>
      </c>
      <c r="F9" s="6">
        <v>68</v>
      </c>
      <c r="G9" s="6">
        <v>1357</v>
      </c>
      <c r="H9" s="6">
        <v>-13</v>
      </c>
      <c r="I9" s="6">
        <v>1775</v>
      </c>
      <c r="J9" s="6">
        <v>8081</v>
      </c>
    </row>
    <row r="10" spans="2:10" x14ac:dyDescent="0.25">
      <c r="B10" s="5" t="s">
        <v>15</v>
      </c>
      <c r="C10" s="6">
        <v>16098</v>
      </c>
      <c r="D10" s="6">
        <v>-8635</v>
      </c>
      <c r="E10" s="6">
        <v>6648</v>
      </c>
      <c r="F10" s="6">
        <v>98</v>
      </c>
      <c r="G10" s="6">
        <v>2347</v>
      </c>
      <c r="H10" s="6">
        <v>-1</v>
      </c>
      <c r="I10" s="6">
        <v>3190</v>
      </c>
      <c r="J10" s="6">
        <v>12451</v>
      </c>
    </row>
    <row r="11" spans="2:10" x14ac:dyDescent="0.25">
      <c r="B11" s="5" t="s">
        <v>16</v>
      </c>
      <c r="C11" s="6">
        <v>45232</v>
      </c>
      <c r="D11" s="6">
        <v>-19194</v>
      </c>
      <c r="E11" s="6">
        <v>15087</v>
      </c>
      <c r="F11" s="6">
        <v>324</v>
      </c>
      <c r="G11" s="6">
        <v>25067</v>
      </c>
      <c r="H11" s="6">
        <v>11</v>
      </c>
      <c r="I11" s="6">
        <v>7272</v>
      </c>
      <c r="J11" s="6">
        <v>16665</v>
      </c>
    </row>
    <row r="12" spans="2:10" x14ac:dyDescent="0.25">
      <c r="B12" s="5" t="s">
        <v>17</v>
      </c>
      <c r="C12" s="6">
        <v>-35253</v>
      </c>
      <c r="D12" s="6">
        <v>-20804</v>
      </c>
      <c r="E12" s="6">
        <v>-57303</v>
      </c>
      <c r="F12" s="6">
        <v>42</v>
      </c>
      <c r="G12" s="6">
        <v>6662</v>
      </c>
      <c r="H12" s="6">
        <v>-88</v>
      </c>
      <c r="I12" s="6">
        <v>16743</v>
      </c>
      <c r="J12" s="6">
        <v>19495</v>
      </c>
    </row>
    <row r="13" spans="2:10" x14ac:dyDescent="0.25">
      <c r="B13" s="5"/>
      <c r="C13" s="6"/>
      <c r="D13" s="6"/>
      <c r="E13" s="6"/>
      <c r="F13" s="6"/>
      <c r="G13" s="6"/>
      <c r="H13" s="6"/>
      <c r="I13" s="6"/>
      <c r="J13" s="6"/>
    </row>
    <row r="14" spans="2:10" x14ac:dyDescent="0.25">
      <c r="B14" s="7" t="s">
        <v>18</v>
      </c>
      <c r="C14" s="8">
        <v>232397</v>
      </c>
      <c r="D14" s="8">
        <v>-142607</v>
      </c>
      <c r="E14" s="8">
        <v>59499</v>
      </c>
      <c r="F14" s="8">
        <v>8509</v>
      </c>
      <c r="G14" s="8">
        <v>39383</v>
      </c>
      <c r="H14" s="8">
        <v>175</v>
      </c>
      <c r="I14" s="8">
        <v>122934</v>
      </c>
      <c r="J14" s="8">
        <v>144504</v>
      </c>
    </row>
    <row r="15" spans="2:10" x14ac:dyDescent="0.25">
      <c r="B15" s="5" t="s">
        <v>19</v>
      </c>
      <c r="C15" s="6">
        <v>38332</v>
      </c>
      <c r="D15" s="6">
        <v>-836</v>
      </c>
      <c r="E15" s="6">
        <v>7654</v>
      </c>
      <c r="F15" s="6">
        <v>435</v>
      </c>
      <c r="G15" s="6">
        <v>4624</v>
      </c>
      <c r="H15" s="6">
        <v>82</v>
      </c>
      <c r="I15" s="6">
        <v>7751</v>
      </c>
      <c r="J15" s="6">
        <v>18622</v>
      </c>
    </row>
    <row r="16" spans="2:10" x14ac:dyDescent="0.25">
      <c r="B16" s="5" t="s">
        <v>20</v>
      </c>
      <c r="C16" s="6">
        <v>90284</v>
      </c>
      <c r="D16" s="6">
        <v>-100575</v>
      </c>
      <c r="E16" s="6">
        <v>29762</v>
      </c>
      <c r="F16" s="6">
        <v>3397</v>
      </c>
      <c r="G16" s="6">
        <v>28056</v>
      </c>
      <c r="H16" s="6">
        <v>88</v>
      </c>
      <c r="I16" s="6">
        <v>48939</v>
      </c>
      <c r="J16" s="6">
        <v>80617</v>
      </c>
    </row>
    <row r="17" spans="2:10" x14ac:dyDescent="0.25">
      <c r="B17" s="5" t="s">
        <v>21</v>
      </c>
      <c r="C17" s="6">
        <v>103781</v>
      </c>
      <c r="D17" s="6">
        <v>-41196</v>
      </c>
      <c r="E17" s="6">
        <v>22083</v>
      </c>
      <c r="F17" s="6">
        <v>4677</v>
      </c>
      <c r="G17" s="6">
        <v>6703</v>
      </c>
      <c r="H17" s="6">
        <v>5</v>
      </c>
      <c r="I17" s="6">
        <v>66244</v>
      </c>
      <c r="J17" s="6">
        <v>45265</v>
      </c>
    </row>
    <row r="18" spans="2:10" x14ac:dyDescent="0.25">
      <c r="B18" s="5"/>
      <c r="C18" s="6"/>
      <c r="D18" s="6"/>
      <c r="E18" s="6"/>
      <c r="F18" s="6"/>
      <c r="G18" s="6"/>
      <c r="H18" s="6"/>
      <c r="I18" s="6"/>
      <c r="J18" s="6"/>
    </row>
    <row r="19" spans="2:10" x14ac:dyDescent="0.25">
      <c r="B19" s="7" t="s">
        <v>22</v>
      </c>
      <c r="C19" s="8">
        <v>32738</v>
      </c>
      <c r="D19" s="8">
        <v>-18070</v>
      </c>
      <c r="E19" s="8">
        <v>23438</v>
      </c>
      <c r="F19" s="8">
        <v>269</v>
      </c>
      <c r="G19" s="8">
        <v>2427</v>
      </c>
      <c r="H19" s="8">
        <v>117</v>
      </c>
      <c r="I19" s="8">
        <v>5526</v>
      </c>
      <c r="J19" s="8">
        <v>19031</v>
      </c>
    </row>
    <row r="20" spans="2:10" x14ac:dyDescent="0.25">
      <c r="B20" s="5" t="s">
        <v>23</v>
      </c>
      <c r="C20" s="6">
        <v>4046</v>
      </c>
      <c r="D20" s="6">
        <v>-2296</v>
      </c>
      <c r="E20" s="6">
        <v>170</v>
      </c>
      <c r="F20" s="6">
        <v>-24</v>
      </c>
      <c r="G20" s="6">
        <v>321</v>
      </c>
      <c r="H20" s="6">
        <v>35</v>
      </c>
      <c r="I20" s="6">
        <v>720</v>
      </c>
      <c r="J20" s="6">
        <v>5120</v>
      </c>
    </row>
    <row r="21" spans="2:10" x14ac:dyDescent="0.25">
      <c r="B21" s="5" t="s">
        <v>24</v>
      </c>
      <c r="C21" s="6">
        <v>20066</v>
      </c>
      <c r="D21" s="6">
        <v>-15090</v>
      </c>
      <c r="E21" s="6">
        <v>22004</v>
      </c>
      <c r="F21" s="6">
        <v>279</v>
      </c>
      <c r="G21" s="6">
        <v>1340</v>
      </c>
      <c r="H21" s="6">
        <v>65</v>
      </c>
      <c r="I21" s="6">
        <v>3581</v>
      </c>
      <c r="J21" s="6">
        <v>7887</v>
      </c>
    </row>
    <row r="22" spans="2:10" x14ac:dyDescent="0.25">
      <c r="B22" s="5" t="s">
        <v>25</v>
      </c>
      <c r="C22" s="6">
        <v>8626</v>
      </c>
      <c r="D22" s="6">
        <v>-684</v>
      </c>
      <c r="E22" s="6">
        <v>1264</v>
      </c>
      <c r="F22" s="6">
        <v>14</v>
      </c>
      <c r="G22" s="6">
        <v>766</v>
      </c>
      <c r="H22" s="6">
        <v>17</v>
      </c>
      <c r="I22" s="6">
        <v>1225</v>
      </c>
      <c r="J22" s="6">
        <v>6024</v>
      </c>
    </row>
    <row r="23" spans="2:10" x14ac:dyDescent="0.25">
      <c r="B23" s="5"/>
      <c r="C23" s="6"/>
      <c r="D23" s="6"/>
      <c r="E23" s="6"/>
      <c r="F23" s="6"/>
      <c r="G23" s="6"/>
      <c r="H23" s="6"/>
      <c r="I23" s="6"/>
      <c r="J23" s="6"/>
    </row>
    <row r="24" spans="2:10" x14ac:dyDescent="0.25">
      <c r="B24" s="7" t="s">
        <v>26</v>
      </c>
      <c r="C24" s="8">
        <v>-997</v>
      </c>
      <c r="D24" s="8">
        <v>-18505</v>
      </c>
      <c r="E24" s="8">
        <v>2816</v>
      </c>
      <c r="F24" s="8">
        <v>171</v>
      </c>
      <c r="G24" s="8">
        <v>1236</v>
      </c>
      <c r="H24" s="8">
        <v>21</v>
      </c>
      <c r="I24" s="8">
        <v>3353</v>
      </c>
      <c r="J24" s="8">
        <v>9911</v>
      </c>
    </row>
    <row r="25" spans="2:10" x14ac:dyDescent="0.25">
      <c r="B25" s="5" t="s">
        <v>27</v>
      </c>
      <c r="C25" s="6">
        <v>-6981</v>
      </c>
      <c r="D25" s="6">
        <v>-8604</v>
      </c>
      <c r="E25" s="6">
        <v>-687</v>
      </c>
      <c r="F25" s="6">
        <v>30</v>
      </c>
      <c r="G25" s="6">
        <v>174</v>
      </c>
      <c r="H25" s="6">
        <v>-9</v>
      </c>
      <c r="I25" s="6">
        <v>282</v>
      </c>
      <c r="J25" s="6">
        <v>1833</v>
      </c>
    </row>
    <row r="26" spans="2:10" x14ac:dyDescent="0.25">
      <c r="B26" s="5" t="s">
        <v>28</v>
      </c>
      <c r="C26" s="6">
        <v>-1291</v>
      </c>
      <c r="D26" s="6">
        <v>-1919</v>
      </c>
      <c r="E26" s="6">
        <v>-55</v>
      </c>
      <c r="F26" s="6">
        <v>-10</v>
      </c>
      <c r="G26" s="6">
        <v>9</v>
      </c>
      <c r="H26" s="6">
        <v>7</v>
      </c>
      <c r="I26" s="6">
        <v>92</v>
      </c>
      <c r="J26" s="6">
        <v>585</v>
      </c>
    </row>
    <row r="27" spans="2:10" x14ac:dyDescent="0.25">
      <c r="B27" s="5" t="s">
        <v>29</v>
      </c>
      <c r="C27" s="6">
        <v>7275</v>
      </c>
      <c r="D27" s="6">
        <v>-7982</v>
      </c>
      <c r="E27" s="6">
        <v>3558</v>
      </c>
      <c r="F27" s="6">
        <v>151</v>
      </c>
      <c r="G27" s="6">
        <v>1053</v>
      </c>
      <c r="H27" s="6">
        <v>23</v>
      </c>
      <c r="I27" s="6">
        <v>2979</v>
      </c>
      <c r="J27" s="6">
        <v>7493</v>
      </c>
    </row>
    <row r="28" spans="2:10" x14ac:dyDescent="0.25">
      <c r="B28" s="5"/>
      <c r="C28" s="6"/>
      <c r="D28" s="6"/>
      <c r="E28" s="6"/>
      <c r="F28" s="6"/>
      <c r="G28" s="6"/>
      <c r="H28" s="6"/>
      <c r="I28" s="6"/>
      <c r="J28" s="6"/>
    </row>
    <row r="29" spans="2:10" x14ac:dyDescent="0.25">
      <c r="B29" s="7" t="s">
        <v>30</v>
      </c>
      <c r="C29" s="8">
        <v>3665</v>
      </c>
      <c r="D29" s="8">
        <v>-11312</v>
      </c>
      <c r="E29" s="8">
        <v>53</v>
      </c>
      <c r="F29" s="8">
        <v>110</v>
      </c>
      <c r="G29" s="8">
        <v>584</v>
      </c>
      <c r="H29" s="8">
        <v>-68</v>
      </c>
      <c r="I29" s="8">
        <v>3291</v>
      </c>
      <c r="J29" s="8">
        <v>11007</v>
      </c>
    </row>
    <row r="30" spans="2:10" x14ac:dyDescent="0.25">
      <c r="B30" s="5" t="s">
        <v>31</v>
      </c>
      <c r="C30" s="6">
        <v>227</v>
      </c>
      <c r="D30" s="6">
        <v>-1917</v>
      </c>
      <c r="E30" s="6">
        <v>-151</v>
      </c>
      <c r="F30" s="6">
        <v>23</v>
      </c>
      <c r="G30" s="6">
        <v>162</v>
      </c>
      <c r="H30" s="6">
        <v>-34</v>
      </c>
      <c r="I30" s="6">
        <v>685</v>
      </c>
      <c r="J30" s="6">
        <v>1459</v>
      </c>
    </row>
    <row r="31" spans="2:10" x14ac:dyDescent="0.25">
      <c r="B31" s="5" t="s">
        <v>32</v>
      </c>
      <c r="C31" s="6">
        <v>2617</v>
      </c>
      <c r="D31" s="6">
        <v>-5383</v>
      </c>
      <c r="E31" s="6">
        <v>1519</v>
      </c>
      <c r="F31" s="6">
        <v>0</v>
      </c>
      <c r="G31" s="6">
        <v>150</v>
      </c>
      <c r="H31" s="6">
        <v>-25</v>
      </c>
      <c r="I31" s="6">
        <v>1064</v>
      </c>
      <c r="J31" s="6">
        <v>5292</v>
      </c>
    </row>
    <row r="32" spans="2:10" x14ac:dyDescent="0.25">
      <c r="B32" s="5" t="s">
        <v>33</v>
      </c>
      <c r="C32" s="6">
        <v>-999</v>
      </c>
      <c r="D32" s="6">
        <v>-1595</v>
      </c>
      <c r="E32" s="6">
        <v>-248</v>
      </c>
      <c r="F32" s="6">
        <v>-1</v>
      </c>
      <c r="G32" s="6">
        <v>86</v>
      </c>
      <c r="H32" s="6">
        <v>-6</v>
      </c>
      <c r="I32" s="6">
        <v>48</v>
      </c>
      <c r="J32" s="6">
        <v>717</v>
      </c>
    </row>
    <row r="33" spans="2:10" x14ac:dyDescent="0.25">
      <c r="B33" s="5" t="s">
        <v>34</v>
      </c>
      <c r="C33" s="6">
        <v>2076</v>
      </c>
      <c r="D33" s="6">
        <v>-107</v>
      </c>
      <c r="E33" s="6">
        <v>-487</v>
      </c>
      <c r="F33" s="6">
        <v>7</v>
      </c>
      <c r="G33" s="6">
        <v>120</v>
      </c>
      <c r="H33" s="6">
        <v>7</v>
      </c>
      <c r="I33" s="6">
        <v>618</v>
      </c>
      <c r="J33" s="6">
        <v>1918</v>
      </c>
    </row>
    <row r="34" spans="2:10" x14ac:dyDescent="0.25">
      <c r="B34" s="5" t="s">
        <v>35</v>
      </c>
      <c r="C34" s="6">
        <v>-256</v>
      </c>
      <c r="D34" s="6">
        <v>-2310</v>
      </c>
      <c r="E34" s="6">
        <v>-580</v>
      </c>
      <c r="F34" s="6">
        <v>81</v>
      </c>
      <c r="G34" s="6">
        <v>66</v>
      </c>
      <c r="H34" s="6">
        <v>-10</v>
      </c>
      <c r="I34" s="6">
        <v>876</v>
      </c>
      <c r="J34" s="6">
        <v>1621</v>
      </c>
    </row>
    <row r="35" spans="2:10" x14ac:dyDescent="0.25">
      <c r="B35" s="5"/>
      <c r="C35" s="6"/>
      <c r="D35" s="6"/>
      <c r="E35" s="6"/>
      <c r="F35" s="6"/>
      <c r="G35" s="6"/>
      <c r="H35" s="6"/>
      <c r="I35" s="6"/>
      <c r="J35" s="6"/>
    </row>
    <row r="36" spans="2:10" x14ac:dyDescent="0.25">
      <c r="B36" s="7" t="s">
        <v>36</v>
      </c>
      <c r="C36" s="8">
        <v>3924</v>
      </c>
      <c r="D36" s="8">
        <v>-9739</v>
      </c>
      <c r="E36" s="8">
        <v>1742</v>
      </c>
      <c r="F36" s="8">
        <v>243</v>
      </c>
      <c r="G36" s="8">
        <v>985</v>
      </c>
      <c r="H36" s="8">
        <v>-14</v>
      </c>
      <c r="I36" s="8">
        <v>2901</v>
      </c>
      <c r="J36" s="8">
        <v>7806</v>
      </c>
    </row>
    <row r="37" spans="2:10" x14ac:dyDescent="0.25">
      <c r="B37" s="5" t="s">
        <v>37</v>
      </c>
      <c r="C37" s="6">
        <v>-87</v>
      </c>
      <c r="D37" s="6">
        <v>-1937</v>
      </c>
      <c r="E37" s="6">
        <v>98</v>
      </c>
      <c r="F37" s="6">
        <v>20</v>
      </c>
      <c r="G37" s="6">
        <v>54</v>
      </c>
      <c r="H37" s="6">
        <v>0</v>
      </c>
      <c r="I37" s="6">
        <v>495</v>
      </c>
      <c r="J37" s="6">
        <v>1183</v>
      </c>
    </row>
    <row r="38" spans="2:10" x14ac:dyDescent="0.25">
      <c r="B38" s="5" t="s">
        <v>38</v>
      </c>
      <c r="C38" s="6">
        <v>-1850</v>
      </c>
      <c r="D38" s="6">
        <v>-1094</v>
      </c>
      <c r="E38" s="6">
        <v>-1687</v>
      </c>
      <c r="F38" s="6">
        <v>30</v>
      </c>
      <c r="G38" s="6">
        <v>70</v>
      </c>
      <c r="H38" s="6">
        <v>-6</v>
      </c>
      <c r="I38" s="6">
        <v>304</v>
      </c>
      <c r="J38" s="6">
        <v>533</v>
      </c>
    </row>
    <row r="39" spans="2:10" x14ac:dyDescent="0.25">
      <c r="B39" s="5" t="s">
        <v>39</v>
      </c>
      <c r="C39" s="6">
        <v>4855</v>
      </c>
      <c r="D39" s="6">
        <v>-6359</v>
      </c>
      <c r="E39" s="6">
        <v>4117</v>
      </c>
      <c r="F39" s="6">
        <v>202</v>
      </c>
      <c r="G39" s="6">
        <v>681</v>
      </c>
      <c r="H39" s="6">
        <v>-5</v>
      </c>
      <c r="I39" s="6">
        <v>1894</v>
      </c>
      <c r="J39" s="6">
        <v>4325</v>
      </c>
    </row>
    <row r="40" spans="2:10" x14ac:dyDescent="0.25">
      <c r="B40" s="9" t="s">
        <v>40</v>
      </c>
      <c r="C40" s="6">
        <v>1006</v>
      </c>
      <c r="D40" s="6">
        <v>-349</v>
      </c>
      <c r="E40" s="6">
        <v>-786</v>
      </c>
      <c r="F40" s="6">
        <v>-9</v>
      </c>
      <c r="G40" s="6">
        <v>180</v>
      </c>
      <c r="H40" s="6">
        <v>-3</v>
      </c>
      <c r="I40" s="6">
        <v>208</v>
      </c>
      <c r="J40" s="6">
        <v>1765</v>
      </c>
    </row>
    <row r="41" spans="2:10" x14ac:dyDescent="0.25">
      <c r="B41" t="s">
        <v>47</v>
      </c>
      <c r="C41" s="10"/>
      <c r="D41" s="10"/>
      <c r="E41" s="10"/>
      <c r="F41" s="10"/>
      <c r="G41" s="10"/>
      <c r="H41" s="10"/>
      <c r="I41" s="10"/>
      <c r="J41" s="10"/>
    </row>
    <row r="42" spans="2:10" x14ac:dyDescent="0.25">
      <c r="B42" s="11" t="s">
        <v>45</v>
      </c>
    </row>
  </sheetData>
  <mergeCells count="1">
    <mergeCell ref="B2:J2"/>
  </mergeCells>
  <pageMargins left="0.7" right="0.7" top="0.75" bottom="0.75" header="0.3" footer="0.3"/>
  <pageSetup scale="5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27F37-A8C4-4E27-B8CA-4BB453F965A2}">
  <dimension ref="B2:J42"/>
  <sheetViews>
    <sheetView zoomScaleNormal="100" workbookViewId="0">
      <selection activeCell="B1" sqref="B1"/>
    </sheetView>
  </sheetViews>
  <sheetFormatPr defaultRowHeight="15" x14ac:dyDescent="0.25"/>
  <cols>
    <col min="2" max="2" width="28.5703125" customWidth="1"/>
    <col min="3" max="4" width="13.7109375" customWidth="1"/>
    <col min="5" max="6" width="15.7109375" customWidth="1"/>
    <col min="7" max="7" width="13.7109375" customWidth="1"/>
    <col min="8" max="9" width="16.7109375" customWidth="1"/>
    <col min="10" max="10" width="13.7109375" customWidth="1"/>
  </cols>
  <sheetData>
    <row r="2" spans="2:10" x14ac:dyDescent="0.25">
      <c r="B2" s="15" t="s">
        <v>48</v>
      </c>
      <c r="C2" s="16"/>
      <c r="D2" s="16"/>
      <c r="E2" s="16"/>
      <c r="F2" s="16"/>
      <c r="G2" s="16"/>
      <c r="H2" s="16"/>
      <c r="I2" s="16"/>
      <c r="J2" s="17"/>
    </row>
    <row r="3" spans="2:10" ht="51" x14ac:dyDescent="0.25"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2:10" x14ac:dyDescent="0.25">
      <c r="B4" s="3" t="s">
        <v>10</v>
      </c>
      <c r="C4" s="12">
        <v>6.9917444235368456E-2</v>
      </c>
      <c r="D4" s="12">
        <v>-0.10460860111857169</v>
      </c>
      <c r="E4" s="12">
        <v>7.0678198762805108E-2</v>
      </c>
      <c r="F4" s="12">
        <v>0.55950048971596478</v>
      </c>
      <c r="G4" s="12">
        <v>0.32018202745465779</v>
      </c>
      <c r="H4" s="12">
        <v>2.8508077288565095E-2</v>
      </c>
      <c r="I4" s="12">
        <v>0.98683472576777287</v>
      </c>
      <c r="J4" s="12">
        <v>1.9257898827015081</v>
      </c>
    </row>
    <row r="5" spans="2:10" x14ac:dyDescent="0.25">
      <c r="B5" s="5"/>
      <c r="C5" s="13"/>
      <c r="D5" s="13"/>
      <c r="E5" s="13"/>
      <c r="F5" s="13"/>
      <c r="G5" s="13"/>
      <c r="H5" s="13"/>
      <c r="I5" s="13"/>
      <c r="J5" s="13"/>
    </row>
    <row r="6" spans="2:10" x14ac:dyDescent="0.25">
      <c r="B6" s="7" t="s">
        <v>11</v>
      </c>
      <c r="C6" s="14">
        <v>4.95532527056275E-2</v>
      </c>
      <c r="D6" s="14">
        <v>-9.2066631791327735E-2</v>
      </c>
      <c r="E6" s="14">
        <v>4.206652818983446E-2</v>
      </c>
      <c r="F6" s="14">
        <v>0.25370458891013387</v>
      </c>
      <c r="G6" s="14">
        <v>0.46941408993645972</v>
      </c>
      <c r="H6" s="14">
        <v>-9.6907216494845363E-2</v>
      </c>
      <c r="I6" s="14">
        <v>1.4379187331419125</v>
      </c>
      <c r="J6" s="14">
        <v>1.869318011790406</v>
      </c>
    </row>
    <row r="7" spans="2:10" x14ac:dyDescent="0.25">
      <c r="B7" s="5" t="s">
        <v>12</v>
      </c>
      <c r="C7" s="13">
        <v>9.4121520079753593E-2</v>
      </c>
      <c r="D7" s="13">
        <v>-6.8619036344264236E-2</v>
      </c>
      <c r="E7" s="13">
        <v>0.25141344449235781</v>
      </c>
      <c r="F7" s="13">
        <v>0.41381381381381382</v>
      </c>
      <c r="G7" s="13">
        <v>0.38971229293809939</v>
      </c>
      <c r="H7" s="13">
        <v>-7.2314049586776855E-2</v>
      </c>
      <c r="I7" s="13">
        <v>1.2440278436956178</v>
      </c>
      <c r="J7" s="13">
        <v>2.1771656071405636</v>
      </c>
    </row>
    <row r="8" spans="2:10" x14ac:dyDescent="0.25">
      <c r="B8" s="5" t="s">
        <v>13</v>
      </c>
      <c r="C8" s="13">
        <v>6.1495921264948218E-2</v>
      </c>
      <c r="D8" s="13">
        <v>-0.13083998961907783</v>
      </c>
      <c r="E8" s="13">
        <v>0.21958348034214115</v>
      </c>
      <c r="F8" s="13">
        <v>0.3436190476190476</v>
      </c>
      <c r="G8" s="13">
        <v>0.37155974748608928</v>
      </c>
      <c r="H8" s="13">
        <v>-4.7021943573667714E-2</v>
      </c>
      <c r="I8" s="13">
        <v>1.6715100382782595</v>
      </c>
      <c r="J8" s="13">
        <v>1.7805953121758971</v>
      </c>
    </row>
    <row r="9" spans="2:10" x14ac:dyDescent="0.25">
      <c r="B9" s="5" t="s">
        <v>14</v>
      </c>
      <c r="C9" s="13">
        <v>3.4445415056182462E-2</v>
      </c>
      <c r="D9" s="13">
        <v>-4.2896150229904305E-2</v>
      </c>
      <c r="E9" s="13">
        <v>0.21567891972993247</v>
      </c>
      <c r="F9" s="13">
        <v>0.2073170731707317</v>
      </c>
      <c r="G9" s="13">
        <v>0.56120760959470639</v>
      </c>
      <c r="H9" s="13">
        <v>-0.23214285714285715</v>
      </c>
      <c r="I9" s="13">
        <v>1.4804003336113427</v>
      </c>
      <c r="J9" s="13">
        <v>3.2080190551806274</v>
      </c>
    </row>
    <row r="10" spans="2:10" x14ac:dyDescent="0.25">
      <c r="B10" s="5" t="s">
        <v>15</v>
      </c>
      <c r="C10" s="13">
        <v>6.5752820370385504E-2</v>
      </c>
      <c r="D10" s="13">
        <v>-4.3443699280047092E-2</v>
      </c>
      <c r="E10" s="13">
        <v>0.2140511301436023</v>
      </c>
      <c r="F10" s="13">
        <v>0.15960912052117263</v>
      </c>
      <c r="G10" s="13">
        <v>0.40284929625815313</v>
      </c>
      <c r="H10" s="13">
        <v>-5.0251256281407036E-3</v>
      </c>
      <c r="I10" s="13">
        <v>1.3761863675582398</v>
      </c>
      <c r="J10" s="13">
        <v>2.0586970899470898</v>
      </c>
    </row>
    <row r="11" spans="2:10" x14ac:dyDescent="0.25">
      <c r="B11" s="5" t="s">
        <v>16</v>
      </c>
      <c r="C11" s="13">
        <v>0.15755612449274606</v>
      </c>
      <c r="D11" s="13">
        <v>-0.1075155582193891</v>
      </c>
      <c r="E11" s="13">
        <v>0.30060970749980076</v>
      </c>
      <c r="F11" s="13">
        <v>0.37413394919168591</v>
      </c>
      <c r="G11" s="13">
        <v>0.60811236990854178</v>
      </c>
      <c r="H11" s="13">
        <v>8.943089430894309E-2</v>
      </c>
      <c r="I11" s="13">
        <v>1.2737782448765107</v>
      </c>
      <c r="J11" s="13">
        <v>1.593974175035868</v>
      </c>
    </row>
    <row r="12" spans="2:10" x14ac:dyDescent="0.25">
      <c r="B12" s="5" t="s">
        <v>17</v>
      </c>
      <c r="C12" s="13">
        <v>-5.6771681313319194E-2</v>
      </c>
      <c r="D12" s="13">
        <v>-0.11316977642386988</v>
      </c>
      <c r="E12" s="13">
        <v>-0.14478461573445922</v>
      </c>
      <c r="F12" s="13">
        <v>1.8502202643171806E-2</v>
      </c>
      <c r="G12" s="13">
        <v>0.45793236183667857</v>
      </c>
      <c r="H12" s="13">
        <v>-0.32116788321167883</v>
      </c>
      <c r="I12" s="13">
        <v>1.4812881535875431</v>
      </c>
      <c r="J12" s="13">
        <v>1.504824392126592</v>
      </c>
    </row>
    <row r="13" spans="2:10" x14ac:dyDescent="0.25">
      <c r="B13" s="5"/>
      <c r="C13" s="13"/>
      <c r="D13" s="13"/>
      <c r="E13" s="13"/>
      <c r="F13" s="13"/>
      <c r="G13" s="13"/>
      <c r="H13" s="13"/>
      <c r="I13" s="13"/>
      <c r="J13" s="13"/>
    </row>
    <row r="14" spans="2:10" x14ac:dyDescent="0.25">
      <c r="B14" s="7" t="s">
        <v>18</v>
      </c>
      <c r="C14" s="14">
        <v>0.11234604187796278</v>
      </c>
      <c r="D14" s="14">
        <v>-0.15590184132245499</v>
      </c>
      <c r="E14" s="14">
        <v>7.9962853606385303E-2</v>
      </c>
      <c r="F14" s="14">
        <v>0.98632201228700589</v>
      </c>
      <c r="G14" s="14">
        <v>0.21931959302552223</v>
      </c>
      <c r="H14" s="14">
        <v>0.14957264957264957</v>
      </c>
      <c r="I14" s="14">
        <v>0.83079231205903825</v>
      </c>
      <c r="J14" s="14">
        <v>1.9948645738424584</v>
      </c>
    </row>
    <row r="15" spans="2:10" x14ac:dyDescent="0.25">
      <c r="B15" s="5" t="s">
        <v>19</v>
      </c>
      <c r="C15" s="13">
        <v>0.16424363176725154</v>
      </c>
      <c r="D15" s="13">
        <v>-4.3929250785576914E-3</v>
      </c>
      <c r="E15" s="13">
        <v>0.3798888227119317</v>
      </c>
      <c r="F15" s="13">
        <v>0.59589041095890416</v>
      </c>
      <c r="G15" s="13">
        <v>0.5168790520903197</v>
      </c>
      <c r="H15" s="13">
        <v>0.76635514018691586</v>
      </c>
      <c r="I15" s="13">
        <v>1.1596349491322562</v>
      </c>
      <c r="J15" s="13">
        <v>2.8808787128712869</v>
      </c>
    </row>
    <row r="16" spans="2:10" x14ac:dyDescent="0.25">
      <c r="B16" s="5" t="s">
        <v>20</v>
      </c>
      <c r="C16" s="13">
        <v>9.290608853677336E-2</v>
      </c>
      <c r="D16" s="13">
        <v>-0.18012637053646585</v>
      </c>
      <c r="E16" s="13">
        <v>0.17788004661865345</v>
      </c>
      <c r="F16" s="13">
        <v>0.93349821379499864</v>
      </c>
      <c r="G16" s="13">
        <v>0.20713025374489669</v>
      </c>
      <c r="H16" s="13">
        <v>0.16858237547892721</v>
      </c>
      <c r="I16" s="13">
        <v>0.72131413327044669</v>
      </c>
      <c r="J16" s="13">
        <v>2.0860913442877473</v>
      </c>
    </row>
    <row r="17" spans="2:10" x14ac:dyDescent="0.25">
      <c r="B17" s="5" t="s">
        <v>21</v>
      </c>
      <c r="C17" s="13">
        <v>0.12019758634268375</v>
      </c>
      <c r="D17" s="13">
        <v>-0.2480805015085</v>
      </c>
      <c r="E17" s="13">
        <v>3.9673385792820953E-2</v>
      </c>
      <c r="F17" s="13">
        <v>1.0984030061061532</v>
      </c>
      <c r="G17" s="13">
        <v>0.19057773228704653</v>
      </c>
      <c r="H17" s="13">
        <v>9.242144177449169E-3</v>
      </c>
      <c r="I17" s="13">
        <v>0.90200296836916705</v>
      </c>
      <c r="J17" s="13">
        <v>1.6562991693805116</v>
      </c>
    </row>
    <row r="18" spans="2:10" x14ac:dyDescent="0.25">
      <c r="B18" s="5"/>
      <c r="C18" s="13"/>
      <c r="D18" s="13"/>
      <c r="E18" s="13"/>
      <c r="F18" s="13"/>
      <c r="G18" s="13"/>
      <c r="H18" s="13"/>
      <c r="I18" s="13"/>
      <c r="J18" s="13"/>
    </row>
    <row r="19" spans="2:10" x14ac:dyDescent="0.25">
      <c r="B19" s="7" t="s">
        <v>22</v>
      </c>
      <c r="C19" s="14">
        <v>9.6164070508960489E-2</v>
      </c>
      <c r="D19" s="14">
        <v>-7.9065737888546622E-2</v>
      </c>
      <c r="E19" s="14">
        <v>0.26943017093722338</v>
      </c>
      <c r="F19" s="14">
        <v>0.15730994152046784</v>
      </c>
      <c r="G19" s="14">
        <v>0.29518365361225979</v>
      </c>
      <c r="H19" s="14">
        <v>0.53181818181818186</v>
      </c>
      <c r="I19" s="14">
        <v>1.537134909596662</v>
      </c>
      <c r="J19" s="14">
        <v>1.7057452720265305</v>
      </c>
    </row>
    <row r="20" spans="2:10" x14ac:dyDescent="0.25">
      <c r="B20" s="5" t="s">
        <v>23</v>
      </c>
      <c r="C20" s="13">
        <v>4.5595411158817628E-2</v>
      </c>
      <c r="D20" s="13">
        <v>-3.1786905899129185E-2</v>
      </c>
      <c r="E20" s="13">
        <v>1.4249790444258172E-2</v>
      </c>
      <c r="F20" s="13">
        <v>-7.29483282674772E-2</v>
      </c>
      <c r="G20" s="13">
        <v>0.25476190476190474</v>
      </c>
      <c r="H20" s="13">
        <v>0.79545454545454541</v>
      </c>
      <c r="I20" s="13">
        <v>1.2456747404844291</v>
      </c>
      <c r="J20" s="13">
        <v>2.1649048625792813</v>
      </c>
    </row>
    <row r="21" spans="2:10" x14ac:dyDescent="0.25">
      <c r="B21" s="5" t="s">
        <v>24</v>
      </c>
      <c r="C21" s="13">
        <v>0.13692161773034645</v>
      </c>
      <c r="D21" s="13">
        <v>-0.2048128995480272</v>
      </c>
      <c r="E21" s="13">
        <v>0.36654395229131614</v>
      </c>
      <c r="F21" s="13">
        <v>0.29153605015673983</v>
      </c>
      <c r="G21" s="13">
        <v>0.30691708657810352</v>
      </c>
      <c r="H21" s="13">
        <v>0.6310679611650486</v>
      </c>
      <c r="I21" s="13">
        <v>1.8242485990830362</v>
      </c>
      <c r="J21" s="13">
        <v>1.4460946094609461</v>
      </c>
    </row>
    <row r="22" spans="2:10" x14ac:dyDescent="0.25">
      <c r="B22" s="5" t="s">
        <v>25</v>
      </c>
      <c r="C22" s="13">
        <v>8.2034407661363176E-2</v>
      </c>
      <c r="D22" s="13">
        <v>-8.2772641463768823E-3</v>
      </c>
      <c r="E22" s="13">
        <v>8.4098469727212244E-2</v>
      </c>
      <c r="F22" s="13">
        <v>3.3018867924528301E-2</v>
      </c>
      <c r="G22" s="13">
        <v>0.2950693374422188</v>
      </c>
      <c r="H22" s="13">
        <v>0.23287671232876711</v>
      </c>
      <c r="I22" s="13">
        <v>1.1622390891840608</v>
      </c>
      <c r="J22" s="13">
        <v>1.8046734571599761</v>
      </c>
    </row>
    <row r="23" spans="2:10" x14ac:dyDescent="0.25">
      <c r="B23" s="5"/>
      <c r="C23" s="13"/>
      <c r="D23" s="13"/>
      <c r="E23" s="13"/>
      <c r="F23" s="13"/>
      <c r="G23" s="13"/>
      <c r="H23" s="13"/>
      <c r="I23" s="13"/>
      <c r="J23" s="13"/>
    </row>
    <row r="24" spans="2:10" x14ac:dyDescent="0.25">
      <c r="B24" s="7" t="s">
        <v>26</v>
      </c>
      <c r="C24" s="14">
        <v>-3.9467329601684783E-3</v>
      </c>
      <c r="D24" s="14">
        <v>-8.34054482845656E-2</v>
      </c>
      <c r="E24" s="14">
        <v>0.13762095591828755</v>
      </c>
      <c r="F24" s="14">
        <v>0.36853448275862066</v>
      </c>
      <c r="G24" s="14">
        <v>0.45777777777777778</v>
      </c>
      <c r="H24" s="14">
        <v>0.21649484536082475</v>
      </c>
      <c r="I24" s="14">
        <v>1.8114532685035116</v>
      </c>
      <c r="J24" s="14">
        <v>1.9162799690641918</v>
      </c>
    </row>
    <row r="25" spans="2:10" x14ac:dyDescent="0.25">
      <c r="B25" s="5" t="s">
        <v>27</v>
      </c>
      <c r="C25" s="13">
        <v>-9.2972152303328143E-2</v>
      </c>
      <c r="D25" s="13">
        <v>-0.12845433779728579</v>
      </c>
      <c r="E25" s="13">
        <v>-0.11396814863968148</v>
      </c>
      <c r="F25" s="13">
        <v>0.28037383177570091</v>
      </c>
      <c r="G25" s="13">
        <v>0.30633802816901406</v>
      </c>
      <c r="H25" s="13">
        <v>-0.29032258064516131</v>
      </c>
      <c r="I25" s="13">
        <v>1.5161290322580645</v>
      </c>
      <c r="J25" s="13">
        <v>1.5455311973018551</v>
      </c>
    </row>
    <row r="26" spans="2:10" x14ac:dyDescent="0.25">
      <c r="B26" s="5" t="s">
        <v>28</v>
      </c>
      <c r="C26" s="13">
        <v>-4.2894640661859988E-2</v>
      </c>
      <c r="D26" s="13">
        <v>-6.5183423913043478E-2</v>
      </c>
      <c r="E26" s="13">
        <v>-0.18272425249169436</v>
      </c>
      <c r="F26" s="13">
        <v>-0.23255813953488372</v>
      </c>
      <c r="G26" s="13">
        <v>0.11842105263157894</v>
      </c>
      <c r="H26" s="13">
        <v>0</v>
      </c>
      <c r="I26" s="13">
        <v>2.358974358974359</v>
      </c>
      <c r="J26" s="13">
        <v>2.9545454545454546</v>
      </c>
    </row>
    <row r="27" spans="2:10" x14ac:dyDescent="0.25">
      <c r="B27" s="5" t="s">
        <v>29</v>
      </c>
      <c r="C27" s="13">
        <v>4.9345452078952724E-2</v>
      </c>
      <c r="D27" s="13">
        <v>-6.362846461055266E-2</v>
      </c>
      <c r="E27" s="13">
        <v>0.25175122054765442</v>
      </c>
      <c r="F27" s="13">
        <v>0.48089171974522293</v>
      </c>
      <c r="G27" s="13">
        <v>0.51215953307392992</v>
      </c>
      <c r="H27" s="13">
        <v>0.34848484848484851</v>
      </c>
      <c r="I27" s="13">
        <v>1.8321033210332103</v>
      </c>
      <c r="J27" s="13">
        <v>1.9780887011615629</v>
      </c>
    </row>
    <row r="28" spans="2:10" x14ac:dyDescent="0.25">
      <c r="B28" s="5"/>
      <c r="C28" s="13"/>
      <c r="D28" s="13"/>
      <c r="E28" s="13"/>
      <c r="F28" s="13"/>
      <c r="G28" s="13"/>
      <c r="H28" s="13"/>
      <c r="I28" s="13"/>
      <c r="J28" s="13"/>
    </row>
    <row r="29" spans="2:10" x14ac:dyDescent="0.25">
      <c r="B29" s="7" t="s">
        <v>30</v>
      </c>
      <c r="C29" s="14">
        <v>1.5273951765152052E-2</v>
      </c>
      <c r="D29" s="14">
        <v>-5.4940091404925763E-2</v>
      </c>
      <c r="E29" s="14">
        <v>2.4034101215309267E-3</v>
      </c>
      <c r="F29" s="14">
        <v>0.16344725111441308</v>
      </c>
      <c r="G29" s="14">
        <v>0.24424926808866584</v>
      </c>
      <c r="H29" s="14">
        <v>-0.48226950354609927</v>
      </c>
      <c r="I29" s="14">
        <v>0.80190058479532167</v>
      </c>
      <c r="J29" s="14">
        <v>2.345408054549329</v>
      </c>
    </row>
    <row r="30" spans="2:10" x14ac:dyDescent="0.25">
      <c r="B30" s="5" t="s">
        <v>31</v>
      </c>
      <c r="C30" s="13">
        <v>6.865057763261356E-3</v>
      </c>
      <c r="D30" s="13">
        <v>-7.2624640096984397E-2</v>
      </c>
      <c r="E30" s="13">
        <v>-3.2933478735005454E-2</v>
      </c>
      <c r="F30" s="13">
        <v>0.18699186991869918</v>
      </c>
      <c r="G30" s="13">
        <v>0.86170212765957444</v>
      </c>
      <c r="H30" s="13">
        <v>-0.64150943396226412</v>
      </c>
      <c r="I30" s="13">
        <v>0.67754698318496542</v>
      </c>
      <c r="J30" s="13">
        <v>2.0549295774647889</v>
      </c>
    </row>
    <row r="31" spans="2:10" x14ac:dyDescent="0.25">
      <c r="B31" s="5" t="s">
        <v>32</v>
      </c>
      <c r="C31" s="13">
        <v>2.5883213989001858E-2</v>
      </c>
      <c r="D31" s="13">
        <v>-5.9685770992027855E-2</v>
      </c>
      <c r="E31" s="13">
        <v>0.24172501591343093</v>
      </c>
      <c r="F31" s="13">
        <v>0</v>
      </c>
      <c r="G31" s="13">
        <v>0.13673655423883319</v>
      </c>
      <c r="H31" s="13">
        <v>-0.52083333333333337</v>
      </c>
      <c r="I31" s="13">
        <v>1.0441609421000981</v>
      </c>
      <c r="J31" s="13">
        <v>2.4308681672025725</v>
      </c>
    </row>
    <row r="32" spans="2:10" x14ac:dyDescent="0.25">
      <c r="B32" s="5" t="s">
        <v>33</v>
      </c>
      <c r="C32" s="13">
        <v>-4.9462791503688666E-2</v>
      </c>
      <c r="D32" s="13">
        <v>-9.86455563114602E-2</v>
      </c>
      <c r="E32" s="13">
        <v>-8.1151832460732987E-2</v>
      </c>
      <c r="F32" s="13">
        <v>-2.3809523809523808E-2</v>
      </c>
      <c r="G32" s="13">
        <v>0.52121212121212124</v>
      </c>
      <c r="H32" s="13">
        <v>-1</v>
      </c>
      <c r="I32" s="13">
        <v>0.12213740458015267</v>
      </c>
      <c r="J32" s="13">
        <v>1.959016393442623</v>
      </c>
    </row>
    <row r="33" spans="2:10" x14ac:dyDescent="0.25">
      <c r="B33" s="5" t="s">
        <v>34</v>
      </c>
      <c r="C33" s="13">
        <v>4.3432779614209799E-2</v>
      </c>
      <c r="D33" s="13">
        <v>-2.5237634738306956E-3</v>
      </c>
      <c r="E33" s="13">
        <v>-0.14766525166767738</v>
      </c>
      <c r="F33" s="13">
        <v>4.6979865771812082E-2</v>
      </c>
      <c r="G33" s="13">
        <v>0.25586353944562901</v>
      </c>
      <c r="H33" s="13">
        <v>0.58333333333333337</v>
      </c>
      <c r="I33" s="13">
        <v>0.94930875576036866</v>
      </c>
      <c r="J33" s="13">
        <v>2.3333333333333335</v>
      </c>
    </row>
    <row r="34" spans="2:10" x14ac:dyDescent="0.25">
      <c r="B34" s="5" t="s">
        <v>35</v>
      </c>
      <c r="C34" s="13">
        <v>-6.7757133026308822E-3</v>
      </c>
      <c r="D34" s="13">
        <v>-7.5131724451961229E-2</v>
      </c>
      <c r="E34" s="13">
        <v>-0.12010768275005176</v>
      </c>
      <c r="F34" s="13">
        <v>1.2461538461538462</v>
      </c>
      <c r="G34" s="13">
        <v>0.13983050847457626</v>
      </c>
      <c r="H34" s="13">
        <v>-0.45454545454545453</v>
      </c>
      <c r="I34" s="13">
        <v>0.85048543689320388</v>
      </c>
      <c r="J34" s="13">
        <v>2.6229773462783172</v>
      </c>
    </row>
    <row r="35" spans="2:10" x14ac:dyDescent="0.25">
      <c r="B35" s="5"/>
      <c r="C35" s="13"/>
      <c r="D35" s="13"/>
      <c r="E35" s="13"/>
      <c r="F35" s="13"/>
      <c r="G35" s="13"/>
      <c r="H35" s="13"/>
      <c r="I35" s="13"/>
      <c r="J35" s="13"/>
    </row>
    <row r="36" spans="2:10" x14ac:dyDescent="0.25">
      <c r="B36" s="7" t="s">
        <v>36</v>
      </c>
      <c r="C36" s="14">
        <v>1.8750447975152313E-2</v>
      </c>
      <c r="D36" s="14">
        <v>-6.6608304323145004E-2</v>
      </c>
      <c r="E36" s="14">
        <v>3.4070683956267479E-2</v>
      </c>
      <c r="F36" s="14">
        <v>0.42041522491349481</v>
      </c>
      <c r="G36" s="14">
        <v>0.27911589685463306</v>
      </c>
      <c r="H36" s="14">
        <v>-0.1891891891891892</v>
      </c>
      <c r="I36" s="14">
        <v>0.86908328340323548</v>
      </c>
      <c r="J36" s="14">
        <v>1.7684639782510194</v>
      </c>
    </row>
    <row r="37" spans="2:10" x14ac:dyDescent="0.25">
      <c r="B37" s="5" t="s">
        <v>37</v>
      </c>
      <c r="C37" s="13">
        <v>-2.6672389478202218E-3</v>
      </c>
      <c r="D37" s="13">
        <v>-8.7786086562429186E-2</v>
      </c>
      <c r="E37" s="13">
        <v>1.0838310108383101E-2</v>
      </c>
      <c r="F37" s="13">
        <v>0.17857142857142858</v>
      </c>
      <c r="G37" s="13">
        <v>0.17940199335548174</v>
      </c>
      <c r="H37" s="13">
        <v>0</v>
      </c>
      <c r="I37" s="13">
        <v>1.0691144708423326</v>
      </c>
      <c r="J37" s="13">
        <v>1.889776357827476</v>
      </c>
    </row>
    <row r="38" spans="2:10" x14ac:dyDescent="0.25">
      <c r="B38" s="5" t="s">
        <v>38</v>
      </c>
      <c r="C38" s="13">
        <v>-6.9890442009822445E-2</v>
      </c>
      <c r="D38" s="13">
        <v>-7.7205363443895558E-2</v>
      </c>
      <c r="E38" s="13">
        <v>-0.15073266619013581</v>
      </c>
      <c r="F38" s="13">
        <v>0.35294117647058826</v>
      </c>
      <c r="G38" s="13">
        <v>0.38043478260869568</v>
      </c>
      <c r="H38" s="13">
        <v>-0.8571428571428571</v>
      </c>
      <c r="I38" s="13">
        <v>0.81940700808625333</v>
      </c>
      <c r="J38" s="13">
        <v>1.1561822125813448</v>
      </c>
    </row>
    <row r="39" spans="2:10" x14ac:dyDescent="0.25">
      <c r="B39" s="5" t="s">
        <v>39</v>
      </c>
      <c r="C39" s="13">
        <v>4.917302219116202E-2</v>
      </c>
      <c r="D39" s="13">
        <v>-9.3812699162044141E-2</v>
      </c>
      <c r="E39" s="13">
        <v>0.17245423700414694</v>
      </c>
      <c r="F39" s="13">
        <v>0.85593220338983056</v>
      </c>
      <c r="G39" s="13">
        <v>0.27559692432213678</v>
      </c>
      <c r="H39" s="13">
        <v>-0.10638297872340426</v>
      </c>
      <c r="I39" s="13">
        <v>1.0117521367521367</v>
      </c>
      <c r="J39" s="13">
        <v>1.7653061224489797</v>
      </c>
    </row>
    <row r="40" spans="2:10" x14ac:dyDescent="0.25">
      <c r="B40" s="9" t="s">
        <v>40</v>
      </c>
      <c r="C40" s="13">
        <v>1.9551444008240371E-2</v>
      </c>
      <c r="D40" s="13">
        <v>-8.2713181969000325E-3</v>
      </c>
      <c r="E40" s="13">
        <v>-0.11193392195955568</v>
      </c>
      <c r="F40" s="13">
        <v>-6.2068965517241378E-2</v>
      </c>
      <c r="G40" s="13">
        <v>0.31413612565445026</v>
      </c>
      <c r="H40" s="13">
        <v>-0.27272727272727271</v>
      </c>
      <c r="I40" s="13">
        <v>0.32911392405063289</v>
      </c>
      <c r="J40" s="13">
        <v>2.0125427594070695</v>
      </c>
    </row>
    <row r="41" spans="2:10" x14ac:dyDescent="0.25">
      <c r="B41" t="s">
        <v>47</v>
      </c>
      <c r="C41" s="10"/>
      <c r="D41" s="10"/>
      <c r="E41" s="10"/>
      <c r="F41" s="10"/>
      <c r="G41" s="10"/>
      <c r="H41" s="10"/>
      <c r="I41" s="10"/>
      <c r="J41" s="10"/>
    </row>
    <row r="42" spans="2:10" x14ac:dyDescent="0.25">
      <c r="B42" s="11" t="s">
        <v>45</v>
      </c>
    </row>
  </sheetData>
  <mergeCells count="1">
    <mergeCell ref="B2:J2"/>
  </mergeCells>
  <pageMargins left="0.7" right="0.7" top="0.75" bottom="0.75" header="0.3" footer="0.3"/>
  <pageSetup scale="57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9BEBF40-D047-4FA4-B052-7A52C2F84B7B}"/>
</file>

<file path=customXml/itemProps2.xml><?xml version="1.0" encoding="utf-8"?>
<ds:datastoreItem xmlns:ds="http://schemas.openxmlformats.org/officeDocument/2006/customXml" ds:itemID="{FA7E296D-5A41-4002-9E49-C6C808702598}"/>
</file>

<file path=customXml/itemProps3.xml><?xml version="1.0" encoding="utf-8"?>
<ds:datastoreItem xmlns:ds="http://schemas.openxmlformats.org/officeDocument/2006/customXml" ds:itemID="{AA5DCAAB-C6E2-4B23-A5AF-C987D9E5D7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2020 Census</vt:lpstr>
      <vt:lpstr>2010 Census</vt:lpstr>
      <vt:lpstr>Change</vt:lpstr>
      <vt:lpstr>Percent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 Sundara</dc:creator>
  <cp:lastModifiedBy>Alfred Sundara</cp:lastModifiedBy>
  <dcterms:created xsi:type="dcterms:W3CDTF">2021-08-12T21:16:02Z</dcterms:created>
  <dcterms:modified xsi:type="dcterms:W3CDTF">2021-08-12T21:28:54Z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