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eal_000\Documents\TravisWork\Travis\2018 County Business Patterns data\County_value_files\"/>
    </mc:Choice>
  </mc:AlternateContent>
  <xr:revisionPtr revIDLastSave="0" documentId="8_{B987F42E-21E3-4021-B9B8-99FD5A5E0F6E}" xr6:coauthVersionLast="45" xr6:coauthVersionMax="45" xr10:uidLastSave="{00000000-0000-0000-0000-000000000000}"/>
  <bookViews>
    <workbookView xWindow="-120" yWindow="-120" windowWidth="29040" windowHeight="15840" xr2:uid="{720CD7D5-EFFD-4986-B12E-C7F31411EF31}"/>
  </bookViews>
  <sheets>
    <sheet name="Queen_Anne's" sheetId="1" r:id="rId1"/>
  </sheets>
  <definedNames>
    <definedName name="_xlnm.Print_Area" localSheetId="0">'Queen_Anne''s'!$C$2:$M$71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</calcChain>
</file>

<file path=xl/sharedStrings.xml><?xml version="1.0" encoding="utf-8"?>
<sst xmlns="http://schemas.openxmlformats.org/spreadsheetml/2006/main" count="94" uniqueCount="46">
  <si>
    <t xml:space="preserve">Table 1.  COUNTY BUSINESS PATTERNS 2018:  Maryland and Queen Anne's County </t>
  </si>
  <si>
    <t>Establishments, Employees and Payroll</t>
  </si>
  <si>
    <t>NAICS</t>
  </si>
  <si>
    <t>INDUSTRY</t>
  </si>
  <si>
    <t>MARYLAND</t>
  </si>
  <si>
    <t xml:space="preserve">QUEEN ANNE'S COUNTY </t>
  </si>
  <si>
    <t>Establishments</t>
  </si>
  <si>
    <t>Employees</t>
  </si>
  <si>
    <t>Annual Payroll ($1,000)</t>
  </si>
  <si>
    <t>Average Annual Wages Per Employee</t>
  </si>
  <si>
    <t>Total for all sectors</t>
  </si>
  <si>
    <t>Agriculture, forestry, fishing and hunting</t>
  </si>
  <si>
    <t>Mining, quarrying, and oil and gas extraction</t>
  </si>
  <si>
    <t>(D)</t>
  </si>
  <si>
    <t>Utilities</t>
  </si>
  <si>
    <t>Construction</t>
  </si>
  <si>
    <t>31-33</t>
  </si>
  <si>
    <t>Manufacturing</t>
  </si>
  <si>
    <t>Wholesale trade</t>
  </si>
  <si>
    <t>44-45</t>
  </si>
  <si>
    <t>Retail trade</t>
  </si>
  <si>
    <t>48-49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</si>
  <si>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</si>
  <si>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</si>
  <si>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</si>
  <si>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</si>
  <si>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</si>
  <si>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</si>
  <si>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</si>
  <si>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</si>
  <si>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</si>
  <si>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</si>
  <si>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</si>
  <si>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public administration)</t>
  </si>
  <si>
    <t>Industries not classified</t>
  </si>
  <si>
    <t>SOURCE:  U. S. Department of Commerce. Bureau of the Census. County Business Patterns.  2018</t>
  </si>
  <si>
    <t>Prepared by Maryland Department of Planning.  Planning Services.  September 2020.</t>
  </si>
  <si>
    <t>CBP2018.CB1800CBP_DATA</t>
  </si>
  <si>
    <t xml:space="preserve">Table 2.  COUNTY BUSINESS PATTERNS 2018:  Maryland and Queen Anne's County </t>
  </si>
  <si>
    <t>Industry Percent of Establishments, Employees and Payroll</t>
  </si>
  <si>
    <t>Share of State Establishments</t>
  </si>
  <si>
    <t>Share of State Employees</t>
  </si>
  <si>
    <t>Share of State Payroll</t>
  </si>
  <si>
    <t>Share of County Establishments</t>
  </si>
  <si>
    <t>Share of County Employees</t>
  </si>
  <si>
    <t>Share of County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</si>
</sst>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4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2" fontId="2" fillId="0" borderId="14" xfId="0" applyNumberFormat="1" applyFont="1" applyBorder="1" applyAlignment="1">
      <alignment horizontal="center" vertical="center" wrapText="1"/>
    </xf>
    <xf numFmtId="42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2" fontId="2" fillId="0" borderId="20" xfId="0" applyNumberFormat="1" applyFont="1" applyBorder="1" applyAlignment="1">
      <alignment horizontal="center" vertical="center" wrapText="1"/>
    </xf>
    <xf numFmtId="42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42" fontId="0" fillId="0" borderId="26" xfId="0" applyNumberFormat="1" applyBorder="1"/>
    <xf numFmtId="42" fontId="0" fillId="0" borderId="27" xfId="0" applyNumberFormat="1" applyBorder="1"/>
    <xf numFmtId="42" fontId="0" fillId="0" borderId="9" xfId="0" applyNumberFormat="1" applyBorder="1"/>
    <xf numFmtId="0" fontId="0" fillId="0" borderId="23" xfId="0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0" fillId="0" borderId="25" xfId="0" applyNumberFormat="1" applyBorder="1"/>
    <xf numFmtId="41" fontId="0" fillId="0" borderId="26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41" fontId="0" fillId="0" borderId="0" xfId="0" applyNumberFormat="1"/>
    <xf numFmtId="164" fontId="0" fillId="0" borderId="9" xfId="0" applyNumberFormat="1" applyBorder="1"/>
    <xf numFmtId="0" fontId="4" fillId="0" borderId="7" xfId="0" applyFont="1" applyBorder="1"/>
    <xf numFmtId="41" fontId="0" fillId="0" borderId="0" xfId="0" applyNumberFormat="1" applyAlignment="1">
      <alignment horizontal="right" vertical="center"/>
    </xf>
    <xf numFmtId="41" fontId="0" fillId="0" borderId="26" xfId="0" applyNumberForma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28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41" fontId="0" fillId="0" borderId="0" xfId="0" applyNumberFormat="1" applyAlignment="1">
      <alignment horizontal="right"/>
    </xf>
    <xf numFmtId="41" fontId="0" fillId="0" borderId="26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42" fontId="0" fillId="0" borderId="32" xfId="0" applyNumberFormat="1" applyBorder="1"/>
    <xf numFmtId="0" fontId="0" fillId="0" borderId="33" xfId="0" applyBorder="1"/>
    <xf numFmtId="0" fontId="0" fillId="0" borderId="34" xfId="0" applyBorder="1"/>
    <xf numFmtId="0" fontId="0" fillId="0" borderId="32" xfId="0" applyBorder="1"/>
    <xf numFmtId="0" fontId="0" fillId="0" borderId="35" xfId="0" applyBorder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8" xfId="0" applyBorder="1"/>
    <xf numFmtId="0" fontId="0" fillId="0" borderId="14" xfId="0" applyBorder="1"/>
    <xf numFmtId="37" fontId="0" fillId="0" borderId="25" xfId="0" applyNumberFormat="1" applyBorder="1" applyAlignment="1">
      <alignment horizontal="center" vertical="center"/>
    </xf>
    <xf numFmtId="37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9" fontId="0" fillId="0" borderId="8" xfId="1" applyFont="1" applyBorder="1" applyAlignment="1">
      <alignment horizontal="center"/>
    </xf>
    <xf numFmtId="9" fontId="0" fillId="0" borderId="26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41" fontId="0" fillId="0" borderId="36" xfId="0" applyNumberFormat="1" applyBorder="1" applyAlignment="1">
      <alignment horizontal="center"/>
    </xf>
    <xf numFmtId="41" fontId="0" fillId="0" borderId="26" xfId="0" applyNumberFormat="1" applyBorder="1" applyAlignment="1">
      <alignment horizontal="center"/>
    </xf>
    <xf numFmtId="41" fontId="0" fillId="0" borderId="27" xfId="0" applyNumberFormat="1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10" fontId="0" fillId="0" borderId="26" xfId="1" applyNumberFormat="1" applyFont="1" applyBorder="1" applyAlignment="1">
      <alignment horizontal="center"/>
    </xf>
    <xf numFmtId="10" fontId="0" fillId="0" borderId="27" xfId="1" applyNumberFormat="1" applyFont="1" applyBorder="1" applyAlignment="1">
      <alignment horizontal="center"/>
    </xf>
    <xf numFmtId="10" fontId="0" fillId="0" borderId="36" xfId="1" applyNumberFormat="1" applyFont="1" applyBorder="1" applyAlignment="1">
      <alignment horizontal="center"/>
    </xf>
    <xf numFmtId="0" fontId="4" fillId="0" borderId="0" xfId="0" applyFont="1"/>
    <xf numFmtId="0" fontId="0" fillId="0" borderId="37" xfId="0" applyBorder="1"/>
    <xf numFmtId="42" fontId="0" fillId="0" borderId="33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E944-2FFB-4095-8F82-CCDE2E31BF3C}">
  <dimension ref="C2:P74"/>
  <sheetViews>
    <sheetView tabSelected="1" view="pageBreakPreview" topLeftCell="A4" zoomScale="60" zoomScaleNormal="100" workbookViewId="0">
      <selection activeCell="O11" sqref="O11:O32"/>
    </sheetView>
  </sheetViews>
  <sheetFormatPr defaultRowHeight="15" x14ac:dyDescent="0.25"/>
  <cols>
    <col min="4" max="4" width="71.5703125" bestFit="1" customWidth="1"/>
    <col min="5" max="5" width="15.7109375" customWidth="1"/>
    <col min="6" max="7" width="15.7109375" style="2" customWidth="1"/>
    <col min="8" max="12" width="15.7109375" customWidth="1"/>
    <col min="13" max="13" width="3" customWidth="1"/>
  </cols>
  <sheetData>
    <row r="2" spans="3:16" ht="18.75" x14ac:dyDescent="0.3">
      <c r="C2" s="1" t="s">
        <v>0</v>
      </c>
    </row>
    <row r="3" spans="3:16" ht="18.75" x14ac:dyDescent="0.3">
      <c r="C3" s="1" t="s">
        <v>1</v>
      </c>
    </row>
    <row r="4" spans="3:16" ht="15.75" thickBot="1" x14ac:dyDescent="0.3"/>
    <row r="5" spans="3:16" ht="15.75" thickTop="1" x14ac:dyDescent="0.25">
      <c r="C5" s="3" t="s">
        <v>2</v>
      </c>
      <c r="D5" s="4" t="s">
        <v>3</v>
      </c>
      <c r="E5" s="5" t="s">
        <v>4</v>
      </c>
      <c r="F5" s="6"/>
      <c r="G5" s="6"/>
      <c r="H5" s="7"/>
      <c r="I5" s="6" t="s">
        <v>5</v>
      </c>
      <c r="J5" s="6"/>
      <c r="K5" s="6"/>
      <c r="L5" s="7"/>
    </row>
    <row r="6" spans="3:16" x14ac:dyDescent="0.25">
      <c r="C6" s="8"/>
      <c r="D6" s="9"/>
      <c r="E6" s="10"/>
      <c r="F6" s="11"/>
      <c r="G6" s="11"/>
      <c r="H6" s="12"/>
      <c r="I6" s="11"/>
      <c r="J6" s="11"/>
      <c r="K6" s="11"/>
      <c r="L6" s="12"/>
    </row>
    <row r="7" spans="3:16" ht="15.75" thickBot="1" x14ac:dyDescent="0.3">
      <c r="C7" s="8"/>
      <c r="D7" s="9"/>
      <c r="E7" s="13"/>
      <c r="F7" s="14"/>
      <c r="G7" s="14"/>
      <c r="H7" s="15"/>
      <c r="I7" s="14"/>
      <c r="J7" s="14"/>
      <c r="K7" s="14"/>
      <c r="L7" s="15"/>
    </row>
    <row r="8" spans="3:16" ht="36" customHeight="1" x14ac:dyDescent="0.25">
      <c r="C8" s="8"/>
      <c r="D8" s="9"/>
      <c r="E8" s="16" t="s">
        <v>6</v>
      </c>
      <c r="F8" s="17" t="s">
        <v>7</v>
      </c>
      <c r="G8" s="18" t="s">
        <v>8</v>
      </c>
      <c r="H8" s="19" t="s">
        <v>9</v>
      </c>
      <c r="I8" s="20" t="s">
        <v>6</v>
      </c>
      <c r="J8" s="17" t="s">
        <v>7</v>
      </c>
      <c r="K8" s="18" t="s">
        <v>8</v>
      </c>
      <c r="L8" s="19" t="s">
        <v>9</v>
      </c>
    </row>
    <row r="9" spans="3:16" ht="15.75" thickBot="1" x14ac:dyDescent="0.3">
      <c r="C9" s="21"/>
      <c r="D9" s="22"/>
      <c r="E9" s="23"/>
      <c r="F9" s="24"/>
      <c r="G9" s="25"/>
      <c r="H9" s="26"/>
      <c r="I9" s="27"/>
      <c r="J9" s="24"/>
      <c r="K9" s="25"/>
      <c r="L9" s="26"/>
    </row>
    <row r="10" spans="3:16" x14ac:dyDescent="0.25">
      <c r="C10" s="28"/>
      <c r="D10" s="29"/>
      <c r="E10" s="30"/>
      <c r="F10" s="31"/>
      <c r="G10" s="32"/>
      <c r="H10" s="33"/>
      <c r="J10" s="31"/>
      <c r="K10" s="32"/>
      <c r="L10" s="34"/>
    </row>
    <row r="11" spans="3:16" x14ac:dyDescent="0.25">
      <c r="C11" s="35">
        <v>0</v>
      </c>
      <c r="D11" s="36" t="s">
        <v>10</v>
      </c>
      <c r="E11" s="37">
        <v>139497</v>
      </c>
      <c r="F11" s="38">
        <v>2366053</v>
      </c>
      <c r="G11" s="39">
        <v>131901298</v>
      </c>
      <c r="H11" s="40">
        <v>55747.397881619727</v>
      </c>
      <c r="I11" s="41">
        <v>1383</v>
      </c>
      <c r="J11" s="38">
        <v>12709</v>
      </c>
      <c r="K11" s="39">
        <v>504775</v>
      </c>
      <c r="L11" s="42">
        <v>39717.916437170512</v>
      </c>
    </row>
    <row r="12" spans="3:16" x14ac:dyDescent="0.25">
      <c r="C12" s="35"/>
      <c r="D12" s="36"/>
      <c r="E12" s="37"/>
      <c r="F12" s="38"/>
      <c r="G12" s="39"/>
      <c r="H12" s="40"/>
      <c r="I12" s="41"/>
      <c r="J12" s="38"/>
      <c r="K12" s="39"/>
      <c r="L12" s="42"/>
    </row>
    <row r="13" spans="3:16" x14ac:dyDescent="0.25">
      <c r="C13" s="35">
        <v>11</v>
      </c>
      <c r="D13" s="43" t="s">
        <v>11</v>
      </c>
      <c r="E13" s="37">
        <v>205</v>
      </c>
      <c r="F13" s="38">
        <v>1061</v>
      </c>
      <c r="G13" s="39">
        <v>45988</v>
      </c>
      <c r="H13" s="40">
        <v>43344.015080113102</v>
      </c>
      <c r="I13" s="44">
        <v>7</v>
      </c>
      <c r="J13" s="45">
        <v>14</v>
      </c>
      <c r="K13" s="46">
        <v>626</v>
      </c>
      <c r="L13" s="47">
        <v>44714.285714285717</v>
      </c>
      <c r="M13" s="28"/>
      <c r="P13" s="41"/>
    </row>
    <row r="14" spans="3:16" x14ac:dyDescent="0.25">
      <c r="C14" s="35">
        <v>21</v>
      </c>
      <c r="D14" s="43" t="s">
        <v>12</v>
      </c>
      <c r="E14" s="37">
        <v>56</v>
      </c>
      <c r="F14" s="38">
        <v>1506</v>
      </c>
      <c r="G14" s="39">
        <v>102538</v>
      </c>
      <c r="H14" s="40">
        <v>68086.321381142101</v>
      </c>
      <c r="I14" s="44" t="s">
        <v>13</v>
      </c>
      <c r="J14" s="45" t="s">
        <v>13</v>
      </c>
      <c r="K14" s="48" t="s">
        <v>13</v>
      </c>
      <c r="L14" s="49" t="s">
        <v>13</v>
      </c>
      <c r="P14" s="41"/>
    </row>
    <row r="15" spans="3:16" x14ac:dyDescent="0.25">
      <c r="C15" s="35">
        <v>22</v>
      </c>
      <c r="D15" s="43" t="s">
        <v>14</v>
      </c>
      <c r="E15" s="37">
        <v>224</v>
      </c>
      <c r="F15" s="38">
        <v>10446</v>
      </c>
      <c r="G15" s="39">
        <v>1321446</v>
      </c>
      <c r="H15" s="40">
        <v>126502.58472142447</v>
      </c>
      <c r="I15" s="50">
        <v>3</v>
      </c>
      <c r="J15" s="51">
        <v>61</v>
      </c>
      <c r="K15" s="52">
        <v>6856</v>
      </c>
      <c r="L15" s="53">
        <v>112393.44262295082</v>
      </c>
      <c r="P15" s="41"/>
    </row>
    <row r="16" spans="3:16" x14ac:dyDescent="0.25">
      <c r="C16" s="35">
        <v>23</v>
      </c>
      <c r="D16" s="43" t="s">
        <v>15</v>
      </c>
      <c r="E16" s="37">
        <v>14199</v>
      </c>
      <c r="F16" s="38">
        <v>159053</v>
      </c>
      <c r="G16" s="39">
        <v>10102329</v>
      </c>
      <c r="H16" s="40">
        <v>63515.488547842542</v>
      </c>
      <c r="I16" s="41">
        <v>219</v>
      </c>
      <c r="J16" s="38">
        <v>931</v>
      </c>
      <c r="K16" s="39">
        <v>47023</v>
      </c>
      <c r="L16" s="42">
        <v>50508.055853920516</v>
      </c>
      <c r="P16" s="41"/>
    </row>
    <row r="17" spans="3:16" x14ac:dyDescent="0.25">
      <c r="C17" s="35" t="s">
        <v>16</v>
      </c>
      <c r="D17" s="43" t="s">
        <v>17</v>
      </c>
      <c r="E17" s="37">
        <v>2960</v>
      </c>
      <c r="F17" s="38">
        <v>99238</v>
      </c>
      <c r="G17" s="39">
        <v>6608575</v>
      </c>
      <c r="H17" s="40">
        <v>66593.19010862775</v>
      </c>
      <c r="I17" s="41">
        <v>56</v>
      </c>
      <c r="J17" s="38">
        <v>1652</v>
      </c>
      <c r="K17" s="39">
        <v>78343</v>
      </c>
      <c r="L17" s="42">
        <v>47423.123486682809</v>
      </c>
      <c r="P17" s="41"/>
    </row>
    <row r="18" spans="3:16" x14ac:dyDescent="0.25">
      <c r="C18" s="35">
        <v>42</v>
      </c>
      <c r="D18" s="43" t="s">
        <v>18</v>
      </c>
      <c r="E18" s="37">
        <v>5369</v>
      </c>
      <c r="F18" s="38">
        <v>89761</v>
      </c>
      <c r="G18" s="39">
        <v>6441384</v>
      </c>
      <c r="H18" s="40">
        <v>71761.499983288959</v>
      </c>
      <c r="I18" s="41">
        <v>75</v>
      </c>
      <c r="J18" s="38">
        <v>923</v>
      </c>
      <c r="K18" s="39">
        <v>63647</v>
      </c>
      <c r="L18" s="42">
        <v>68956.663055254598</v>
      </c>
      <c r="P18" s="41"/>
    </row>
    <row r="19" spans="3:16" x14ac:dyDescent="0.25">
      <c r="C19" s="35" t="s">
        <v>19</v>
      </c>
      <c r="D19" s="43" t="s">
        <v>20</v>
      </c>
      <c r="E19" s="37">
        <v>17541</v>
      </c>
      <c r="F19" s="38">
        <v>287991</v>
      </c>
      <c r="G19" s="39">
        <v>8482412</v>
      </c>
      <c r="H19" s="40">
        <v>29453.739873815503</v>
      </c>
      <c r="I19" s="41">
        <v>209</v>
      </c>
      <c r="J19" s="38">
        <v>2485</v>
      </c>
      <c r="K19" s="39">
        <v>61646</v>
      </c>
      <c r="L19" s="42">
        <v>24807.243460764588</v>
      </c>
      <c r="P19" s="41"/>
    </row>
    <row r="20" spans="3:16" x14ac:dyDescent="0.25">
      <c r="C20" s="35" t="s">
        <v>21</v>
      </c>
      <c r="D20" s="43" t="s">
        <v>22</v>
      </c>
      <c r="E20" s="37">
        <v>3512</v>
      </c>
      <c r="F20" s="38">
        <v>76876</v>
      </c>
      <c r="G20" s="39">
        <v>3923711</v>
      </c>
      <c r="H20" s="40">
        <v>51039.47916124668</v>
      </c>
      <c r="I20" s="41">
        <v>56</v>
      </c>
      <c r="J20" s="38">
        <v>244</v>
      </c>
      <c r="K20" s="39">
        <v>9229</v>
      </c>
      <c r="L20" s="42">
        <v>37823.770491803276</v>
      </c>
      <c r="P20" s="41"/>
    </row>
    <row r="21" spans="3:16" x14ac:dyDescent="0.25">
      <c r="C21" s="35">
        <v>51</v>
      </c>
      <c r="D21" s="43" t="s">
        <v>23</v>
      </c>
      <c r="E21" s="37">
        <v>2535</v>
      </c>
      <c r="F21" s="38">
        <v>52175</v>
      </c>
      <c r="G21" s="39">
        <v>4544983</v>
      </c>
      <c r="H21" s="40">
        <v>87110.359367513171</v>
      </c>
      <c r="I21" s="41">
        <v>22</v>
      </c>
      <c r="J21" s="38">
        <v>129</v>
      </c>
      <c r="K21" s="39">
        <v>7027</v>
      </c>
      <c r="L21" s="42">
        <v>54472.868217054267</v>
      </c>
      <c r="P21" s="41"/>
    </row>
    <row r="22" spans="3:16" x14ac:dyDescent="0.25">
      <c r="C22" s="35">
        <v>52</v>
      </c>
      <c r="D22" s="43" t="s">
        <v>24</v>
      </c>
      <c r="E22" s="37">
        <v>7529</v>
      </c>
      <c r="F22" s="38">
        <v>104169</v>
      </c>
      <c r="G22" s="39">
        <v>10683967</v>
      </c>
      <c r="H22" s="40">
        <v>102563.78577119873</v>
      </c>
      <c r="I22" s="41">
        <v>59</v>
      </c>
      <c r="J22" s="38">
        <v>276</v>
      </c>
      <c r="K22" s="39">
        <v>16173</v>
      </c>
      <c r="L22" s="42">
        <v>58597.82608695652</v>
      </c>
      <c r="P22" s="41"/>
    </row>
    <row r="23" spans="3:16" x14ac:dyDescent="0.25">
      <c r="C23" s="35">
        <v>53</v>
      </c>
      <c r="D23" s="43" t="s">
        <v>25</v>
      </c>
      <c r="E23" s="37">
        <v>6870</v>
      </c>
      <c r="F23" s="38">
        <v>47485</v>
      </c>
      <c r="G23" s="39">
        <v>2969788</v>
      </c>
      <c r="H23" s="40">
        <v>62541.602611350951</v>
      </c>
      <c r="I23" s="41">
        <v>56</v>
      </c>
      <c r="J23" s="38">
        <v>150</v>
      </c>
      <c r="K23" s="39">
        <v>6393</v>
      </c>
      <c r="L23" s="42">
        <v>42620</v>
      </c>
      <c r="P23" s="41"/>
    </row>
    <row r="24" spans="3:16" x14ac:dyDescent="0.25">
      <c r="C24" s="35">
        <v>54</v>
      </c>
      <c r="D24" s="43" t="s">
        <v>26</v>
      </c>
      <c r="E24" s="37">
        <v>20870</v>
      </c>
      <c r="F24" s="38">
        <v>281563</v>
      </c>
      <c r="G24" s="39">
        <v>26139737</v>
      </c>
      <c r="H24" s="40">
        <v>92837.96876720307</v>
      </c>
      <c r="I24" s="41">
        <v>163</v>
      </c>
      <c r="J24" s="38">
        <v>716</v>
      </c>
      <c r="K24" s="39">
        <v>45174</v>
      </c>
      <c r="L24" s="42">
        <v>63092.178770949722</v>
      </c>
      <c r="P24" s="41"/>
    </row>
    <row r="25" spans="3:16" x14ac:dyDescent="0.25">
      <c r="C25" s="35">
        <v>55</v>
      </c>
      <c r="D25" s="43" t="s">
        <v>27</v>
      </c>
      <c r="E25" s="37">
        <v>1272</v>
      </c>
      <c r="F25" s="38">
        <v>55778</v>
      </c>
      <c r="G25" s="39">
        <v>5786655</v>
      </c>
      <c r="H25" s="40">
        <v>103744.39743267956</v>
      </c>
      <c r="I25" s="50">
        <v>3</v>
      </c>
      <c r="J25" s="51">
        <v>17</v>
      </c>
      <c r="K25" s="52">
        <v>1344</v>
      </c>
      <c r="L25" s="53">
        <v>79058.823529411762</v>
      </c>
      <c r="P25" s="41"/>
    </row>
    <row r="26" spans="3:16" x14ac:dyDescent="0.25">
      <c r="C26" s="35">
        <v>56</v>
      </c>
      <c r="D26" s="43" t="s">
        <v>28</v>
      </c>
      <c r="E26" s="37">
        <v>8423</v>
      </c>
      <c r="F26" s="38">
        <v>217098</v>
      </c>
      <c r="G26" s="39">
        <v>9007453</v>
      </c>
      <c r="H26" s="40">
        <v>41490.262462113882</v>
      </c>
      <c r="I26" s="41">
        <v>77</v>
      </c>
      <c r="J26" s="38">
        <v>533</v>
      </c>
      <c r="K26" s="39">
        <v>20381</v>
      </c>
      <c r="L26" s="42">
        <v>38238.273921200751</v>
      </c>
      <c r="P26" s="41"/>
    </row>
    <row r="27" spans="3:16" x14ac:dyDescent="0.25">
      <c r="C27" s="35">
        <v>61</v>
      </c>
      <c r="D27" s="43" t="s">
        <v>29</v>
      </c>
      <c r="E27" s="37">
        <v>2214</v>
      </c>
      <c r="F27" s="38">
        <v>84744</v>
      </c>
      <c r="G27" s="39">
        <v>4264337</v>
      </c>
      <c r="H27" s="40">
        <v>50320.223260643819</v>
      </c>
      <c r="I27" s="41">
        <v>16</v>
      </c>
      <c r="J27" s="38">
        <v>153</v>
      </c>
      <c r="K27" s="39">
        <v>6748</v>
      </c>
      <c r="L27" s="42">
        <v>44104.575163398695</v>
      </c>
      <c r="P27" s="41"/>
    </row>
    <row r="28" spans="3:16" x14ac:dyDescent="0.25">
      <c r="C28" s="35">
        <v>62</v>
      </c>
      <c r="D28" s="43" t="s">
        <v>30</v>
      </c>
      <c r="E28" s="37">
        <v>17101</v>
      </c>
      <c r="F28" s="38">
        <v>389382</v>
      </c>
      <c r="G28" s="39">
        <v>20145095</v>
      </c>
      <c r="H28" s="40">
        <v>51736.071518457451</v>
      </c>
      <c r="I28" s="41">
        <v>108</v>
      </c>
      <c r="J28" s="38">
        <v>1232</v>
      </c>
      <c r="K28" s="39">
        <v>55347</v>
      </c>
      <c r="L28" s="42">
        <v>44924.512987012989</v>
      </c>
      <c r="P28" s="41"/>
    </row>
    <row r="29" spans="3:16" x14ac:dyDescent="0.25">
      <c r="C29" s="35">
        <v>71</v>
      </c>
      <c r="D29" s="43" t="s">
        <v>31</v>
      </c>
      <c r="E29" s="37">
        <v>2189</v>
      </c>
      <c r="F29" s="38">
        <v>43993</v>
      </c>
      <c r="G29" s="39">
        <v>1419049</v>
      </c>
      <c r="H29" s="40">
        <v>32256.245311754144</v>
      </c>
      <c r="I29" s="41">
        <v>27</v>
      </c>
      <c r="J29" s="38">
        <v>295</v>
      </c>
      <c r="K29" s="39">
        <v>6357</v>
      </c>
      <c r="L29" s="42">
        <v>21549.152542372882</v>
      </c>
      <c r="P29" s="41"/>
    </row>
    <row r="30" spans="3:16" x14ac:dyDescent="0.25">
      <c r="C30" s="35">
        <v>72</v>
      </c>
      <c r="D30" s="43" t="s">
        <v>32</v>
      </c>
      <c r="E30" s="37">
        <v>12232</v>
      </c>
      <c r="F30" s="38">
        <v>246785</v>
      </c>
      <c r="G30" s="39">
        <v>5145825</v>
      </c>
      <c r="H30" s="40">
        <v>20851.44964240128</v>
      </c>
      <c r="I30" s="41">
        <v>97</v>
      </c>
      <c r="J30" s="38">
        <v>2274</v>
      </c>
      <c r="K30" s="39">
        <v>54172</v>
      </c>
      <c r="L30" s="42">
        <v>23822.339489885664</v>
      </c>
      <c r="P30" s="41"/>
    </row>
    <row r="31" spans="3:16" x14ac:dyDescent="0.25">
      <c r="C31" s="35">
        <v>81</v>
      </c>
      <c r="D31" s="43" t="s">
        <v>33</v>
      </c>
      <c r="E31" s="37">
        <v>14018</v>
      </c>
      <c r="F31" s="38">
        <v>116786</v>
      </c>
      <c r="G31" s="39">
        <v>4749778</v>
      </c>
      <c r="H31" s="40">
        <v>40670.782456801331</v>
      </c>
      <c r="I31" s="41">
        <v>129</v>
      </c>
      <c r="J31" s="38">
        <v>618</v>
      </c>
      <c r="K31" s="39">
        <v>17874</v>
      </c>
      <c r="L31" s="42">
        <v>28922.330097087379</v>
      </c>
      <c r="P31" s="41"/>
    </row>
    <row r="32" spans="3:16" x14ac:dyDescent="0.25">
      <c r="C32" s="35">
        <v>99</v>
      </c>
      <c r="D32" s="43" t="s">
        <v>34</v>
      </c>
      <c r="E32" s="37">
        <v>178</v>
      </c>
      <c r="F32" s="38">
        <v>163</v>
      </c>
      <c r="G32" s="39">
        <v>16248</v>
      </c>
      <c r="H32" s="40">
        <v>99680.981595092031</v>
      </c>
      <c r="I32" s="50" t="s">
        <v>13</v>
      </c>
      <c r="J32" s="51" t="s">
        <v>13</v>
      </c>
      <c r="K32" s="52" t="s">
        <v>13</v>
      </c>
      <c r="L32" s="53" t="s">
        <v>13</v>
      </c>
      <c r="P32" s="41"/>
    </row>
    <row r="33" spans="3:14" ht="15.75" thickBot="1" x14ac:dyDescent="0.3">
      <c r="C33" s="54"/>
      <c r="D33" s="55"/>
      <c r="E33" s="56"/>
      <c r="F33" s="57"/>
      <c r="G33" s="57"/>
      <c r="H33" s="58"/>
      <c r="I33" s="59"/>
      <c r="J33" s="60"/>
      <c r="K33" s="60"/>
      <c r="L33" s="61"/>
    </row>
    <row r="34" spans="3:14" ht="15.75" thickTop="1" x14ac:dyDescent="0.25">
      <c r="C34" s="62" t="s">
        <v>35</v>
      </c>
    </row>
    <row r="35" spans="3:14" x14ac:dyDescent="0.25">
      <c r="C35" s="62" t="s">
        <v>36</v>
      </c>
    </row>
    <row r="36" spans="3:14" x14ac:dyDescent="0.25">
      <c r="C36" s="62" t="s">
        <v>37</v>
      </c>
    </row>
    <row r="37" spans="3:14" ht="18.75" x14ac:dyDescent="0.3">
      <c r="C37" s="1" t="s">
        <v>38</v>
      </c>
    </row>
    <row r="38" spans="3:14" ht="18.75" x14ac:dyDescent="0.3">
      <c r="C38" s="1" t="s">
        <v>39</v>
      </c>
    </row>
    <row r="39" spans="3:14" ht="15.75" thickBot="1" x14ac:dyDescent="0.3">
      <c r="C39" s="62"/>
      <c r="H39" s="59"/>
      <c r="I39" s="59"/>
      <c r="J39" s="59"/>
    </row>
    <row r="40" spans="3:14" ht="15.75" thickTop="1" x14ac:dyDescent="0.25">
      <c r="C40" s="3" t="s">
        <v>2</v>
      </c>
      <c r="D40" s="4" t="s">
        <v>3</v>
      </c>
      <c r="E40" s="5" t="s">
        <v>4</v>
      </c>
      <c r="F40" s="6"/>
      <c r="G40" s="7"/>
      <c r="H40" s="11" t="s">
        <v>5</v>
      </c>
      <c r="I40" s="11"/>
      <c r="J40" s="12"/>
      <c r="K40" s="63"/>
      <c r="L40" s="63"/>
    </row>
    <row r="41" spans="3:14" x14ac:dyDescent="0.25">
      <c r="C41" s="8"/>
      <c r="D41" s="9"/>
      <c r="E41" s="10"/>
      <c r="F41" s="11"/>
      <c r="G41" s="12"/>
      <c r="H41" s="11"/>
      <c r="I41" s="11"/>
      <c r="J41" s="12"/>
      <c r="K41" s="63"/>
      <c r="L41" s="63"/>
    </row>
    <row r="42" spans="3:14" ht="15.75" thickBot="1" x14ac:dyDescent="0.3">
      <c r="C42" s="8"/>
      <c r="D42" s="9"/>
      <c r="E42" s="13"/>
      <c r="F42" s="14"/>
      <c r="G42" s="15"/>
      <c r="H42" s="14"/>
      <c r="I42" s="14"/>
      <c r="J42" s="15"/>
      <c r="K42" s="63"/>
      <c r="L42" s="63"/>
    </row>
    <row r="43" spans="3:14" ht="15" customHeight="1" x14ac:dyDescent="0.25">
      <c r="C43" s="8"/>
      <c r="D43" s="9"/>
      <c r="E43" s="16" t="s">
        <v>40</v>
      </c>
      <c r="F43" s="17" t="s">
        <v>41</v>
      </c>
      <c r="G43" s="19" t="s">
        <v>42</v>
      </c>
      <c r="H43" s="20" t="s">
        <v>43</v>
      </c>
      <c r="I43" s="17" t="s">
        <v>44</v>
      </c>
      <c r="J43" s="19" t="s">
        <v>45</v>
      </c>
    </row>
    <row r="44" spans="3:14" ht="15.75" thickBot="1" x14ac:dyDescent="0.3">
      <c r="C44" s="21"/>
      <c r="D44" s="22"/>
      <c r="E44" s="23"/>
      <c r="F44" s="24"/>
      <c r="G44" s="26"/>
      <c r="H44" s="27"/>
      <c r="I44" s="24"/>
      <c r="J44" s="26"/>
    </row>
    <row r="45" spans="3:14" x14ac:dyDescent="0.25">
      <c r="C45" s="28"/>
      <c r="D45" s="29"/>
      <c r="E45" s="64"/>
      <c r="F45" s="65"/>
      <c r="G45" s="33"/>
      <c r="I45" s="31"/>
      <c r="J45" s="33"/>
    </row>
    <row r="46" spans="3:14" x14ac:dyDescent="0.25">
      <c r="C46" s="35">
        <v>0</v>
      </c>
      <c r="D46" s="36" t="s">
        <v>10</v>
      </c>
      <c r="E46" s="66">
        <v>139497</v>
      </c>
      <c r="F46" s="67">
        <v>2366053</v>
      </c>
      <c r="G46" s="68">
        <v>131901298</v>
      </c>
      <c r="H46" s="69">
        <v>1383</v>
      </c>
      <c r="I46" s="67">
        <v>12709</v>
      </c>
      <c r="J46" s="68">
        <v>504775</v>
      </c>
    </row>
    <row r="47" spans="3:14" x14ac:dyDescent="0.25">
      <c r="C47" s="35"/>
      <c r="D47" s="36"/>
      <c r="E47" s="70"/>
      <c r="F47" s="71"/>
      <c r="G47" s="72"/>
      <c r="H47" s="73"/>
      <c r="I47" s="74"/>
      <c r="J47" s="75"/>
    </row>
    <row r="48" spans="3:14" x14ac:dyDescent="0.25">
      <c r="C48" s="35">
        <v>11</v>
      </c>
      <c r="D48" s="43" t="s">
        <v>11</v>
      </c>
      <c r="E48" s="76">
        <f t="shared" ref="E48:G63" si="0">(E13/E$11)</f>
        <v>1.4695656537416575E-3</v>
      </c>
      <c r="F48" s="77">
        <f t="shared" si="0"/>
        <v>4.4842613415675811E-4</v>
      </c>
      <c r="G48" s="78">
        <f t="shared" si="0"/>
        <v>3.4865464326211561E-4</v>
      </c>
      <c r="H48" s="79">
        <v>5.0614605929139552E-3</v>
      </c>
      <c r="I48" s="77">
        <v>1.1015815563773703E-3</v>
      </c>
      <c r="J48" s="78">
        <v>1.2401565053736813E-3</v>
      </c>
      <c r="N48" s="80"/>
    </row>
    <row r="49" spans="3:14" x14ac:dyDescent="0.25">
      <c r="C49" s="35">
        <v>21</v>
      </c>
      <c r="D49" s="43" t="s">
        <v>12</v>
      </c>
      <c r="E49" s="76">
        <f t="shared" si="0"/>
        <v>4.0144232492455033E-4</v>
      </c>
      <c r="F49" s="77">
        <f t="shared" si="0"/>
        <v>6.3650307072580365E-4</v>
      </c>
      <c r="G49" s="78">
        <f t="shared" si="0"/>
        <v>7.7738431353420044E-4</v>
      </c>
      <c r="H49" s="79" t="s">
        <v>13</v>
      </c>
      <c r="I49" s="77" t="s">
        <v>13</v>
      </c>
      <c r="J49" s="78" t="s">
        <v>13</v>
      </c>
      <c r="N49" s="80"/>
    </row>
    <row r="50" spans="3:14" x14ac:dyDescent="0.25">
      <c r="C50" s="35">
        <v>22</v>
      </c>
      <c r="D50" s="43" t="s">
        <v>14</v>
      </c>
      <c r="E50" s="76">
        <f t="shared" si="0"/>
        <v>1.6057692996982013E-3</v>
      </c>
      <c r="F50" s="77">
        <f t="shared" si="0"/>
        <v>4.4149475941578651E-3</v>
      </c>
      <c r="G50" s="78">
        <f t="shared" si="0"/>
        <v>1.0018445762376045E-2</v>
      </c>
      <c r="H50" s="79">
        <v>2.1691973969631237E-3</v>
      </c>
      <c r="I50" s="77">
        <v>4.7997482099299705E-3</v>
      </c>
      <c r="J50" s="78">
        <v>1.3582289138725175E-2</v>
      </c>
      <c r="N50" s="80"/>
    </row>
    <row r="51" spans="3:14" x14ac:dyDescent="0.25">
      <c r="C51" s="35">
        <v>23</v>
      </c>
      <c r="D51" s="43" t="s">
        <v>15</v>
      </c>
      <c r="E51" s="76">
        <f t="shared" si="0"/>
        <v>0.10178713520720875</v>
      </c>
      <c r="F51" s="77">
        <f t="shared" si="0"/>
        <v>6.7222923577789681E-2</v>
      </c>
      <c r="G51" s="78">
        <f t="shared" si="0"/>
        <v>7.6590065095492849E-2</v>
      </c>
      <c r="H51" s="79">
        <v>0.15835140997830802</v>
      </c>
      <c r="I51" s="77">
        <v>7.3255173499095133E-2</v>
      </c>
      <c r="J51" s="78">
        <v>9.3156356792630374E-2</v>
      </c>
      <c r="N51" s="80"/>
    </row>
    <row r="52" spans="3:14" x14ac:dyDescent="0.25">
      <c r="C52" s="35" t="s">
        <v>16</v>
      </c>
      <c r="D52" s="43" t="s">
        <v>17</v>
      </c>
      <c r="E52" s="76">
        <f t="shared" si="0"/>
        <v>2.1219094317440519E-2</v>
      </c>
      <c r="F52" s="77">
        <f t="shared" si="0"/>
        <v>4.1942424789300999E-2</v>
      </c>
      <c r="G52" s="78">
        <f t="shared" si="0"/>
        <v>5.010242583056309E-2</v>
      </c>
      <c r="H52" s="79">
        <v>4.0491684743311641E-2</v>
      </c>
      <c r="I52" s="77">
        <v>0.12998662365252969</v>
      </c>
      <c r="J52" s="78">
        <v>0.15520380367490466</v>
      </c>
      <c r="N52" s="80"/>
    </row>
    <row r="53" spans="3:14" x14ac:dyDescent="0.25">
      <c r="C53" s="35">
        <v>42</v>
      </c>
      <c r="D53" s="43" t="s">
        <v>18</v>
      </c>
      <c r="E53" s="76">
        <f t="shared" si="0"/>
        <v>3.8488282902141263E-2</v>
      </c>
      <c r="F53" s="77">
        <f t="shared" si="0"/>
        <v>3.7937020007582249E-2</v>
      </c>
      <c r="G53" s="78">
        <f t="shared" si="0"/>
        <v>4.8834879547584135E-2</v>
      </c>
      <c r="H53" s="79">
        <v>5.4229934924078092E-2</v>
      </c>
      <c r="I53" s="77">
        <v>7.2625698324022353E-2</v>
      </c>
      <c r="J53" s="78">
        <v>0.12608984200881582</v>
      </c>
      <c r="N53" s="80"/>
    </row>
    <row r="54" spans="3:14" x14ac:dyDescent="0.25">
      <c r="C54" s="35" t="s">
        <v>19</v>
      </c>
      <c r="D54" s="43" t="s">
        <v>20</v>
      </c>
      <c r="E54" s="76">
        <f t="shared" si="0"/>
        <v>0.12574463966967031</v>
      </c>
      <c r="F54" s="77">
        <f t="shared" si="0"/>
        <v>0.12171789896506968</v>
      </c>
      <c r="G54" s="78">
        <f t="shared" si="0"/>
        <v>6.4308783375278081E-2</v>
      </c>
      <c r="H54" s="79">
        <v>0.15112075198843095</v>
      </c>
      <c r="I54" s="77">
        <v>0.19553072625698323</v>
      </c>
      <c r="J54" s="78">
        <v>0.12212569956911495</v>
      </c>
      <c r="N54" s="80"/>
    </row>
    <row r="55" spans="3:14" x14ac:dyDescent="0.25">
      <c r="C55" s="35" t="s">
        <v>21</v>
      </c>
      <c r="D55" s="43" t="s">
        <v>22</v>
      </c>
      <c r="E55" s="76">
        <f t="shared" si="0"/>
        <v>2.5176168663125373E-2</v>
      </c>
      <c r="F55" s="77">
        <f t="shared" si="0"/>
        <v>3.2491241743105498E-2</v>
      </c>
      <c r="G55" s="78">
        <f t="shared" si="0"/>
        <v>2.9747326671493407E-2</v>
      </c>
      <c r="H55" s="79">
        <v>4.0491684743311641E-2</v>
      </c>
      <c r="I55" s="77">
        <v>1.9198992839719882E-2</v>
      </c>
      <c r="J55" s="78">
        <v>1.8283393591204001E-2</v>
      </c>
      <c r="N55" s="80"/>
    </row>
    <row r="56" spans="3:14" x14ac:dyDescent="0.25">
      <c r="C56" s="35">
        <v>51</v>
      </c>
      <c r="D56" s="43" t="s">
        <v>23</v>
      </c>
      <c r="E56" s="76">
        <f t="shared" si="0"/>
        <v>1.8172433815780986E-2</v>
      </c>
      <c r="F56" s="77">
        <f t="shared" si="0"/>
        <v>2.2051492506718996E-2</v>
      </c>
      <c r="G56" s="78">
        <f t="shared" si="0"/>
        <v>3.4457454694645992E-2</v>
      </c>
      <c r="H56" s="79">
        <v>1.5907447577729574E-2</v>
      </c>
      <c r="I56" s="77">
        <v>1.0150287198048627E-2</v>
      </c>
      <c r="J56" s="78">
        <v>1.3921053934921501E-2</v>
      </c>
      <c r="N56" s="80"/>
    </row>
    <row r="57" spans="3:14" x14ac:dyDescent="0.25">
      <c r="C57" s="35">
        <v>52</v>
      </c>
      <c r="D57" s="43" t="s">
        <v>24</v>
      </c>
      <c r="E57" s="76">
        <f t="shared" si="0"/>
        <v>5.3972486863516779E-2</v>
      </c>
      <c r="F57" s="77">
        <f t="shared" si="0"/>
        <v>4.4026486304406538E-2</v>
      </c>
      <c r="G57" s="78">
        <f t="shared" si="0"/>
        <v>8.0999710859554999E-2</v>
      </c>
      <c r="H57" s="79">
        <v>4.2660882140274768E-2</v>
      </c>
      <c r="I57" s="77">
        <v>2.1716893540011016E-2</v>
      </c>
      <c r="J57" s="78">
        <v>3.2040017829726118E-2</v>
      </c>
      <c r="N57" s="80"/>
    </row>
    <row r="58" spans="3:14" x14ac:dyDescent="0.25">
      <c r="C58" s="35">
        <v>53</v>
      </c>
      <c r="D58" s="43" t="s">
        <v>25</v>
      </c>
      <c r="E58" s="76">
        <f t="shared" si="0"/>
        <v>4.924837093270823E-2</v>
      </c>
      <c r="F58" s="77">
        <f t="shared" si="0"/>
        <v>2.0069288388721639E-2</v>
      </c>
      <c r="G58" s="78">
        <f t="shared" si="0"/>
        <v>2.2515229531706354E-2</v>
      </c>
      <c r="H58" s="79">
        <v>4.0491684743311641E-2</v>
      </c>
      <c r="I58" s="77">
        <v>1.1802659532614683E-2</v>
      </c>
      <c r="J58" s="78">
        <v>1.2665048784111734E-2</v>
      </c>
      <c r="N58" s="80"/>
    </row>
    <row r="59" spans="3:14" x14ac:dyDescent="0.25">
      <c r="C59" s="35">
        <v>54</v>
      </c>
      <c r="D59" s="43" t="s">
        <v>26</v>
      </c>
      <c r="E59" s="76">
        <f t="shared" si="0"/>
        <v>0.14960895216384582</v>
      </c>
      <c r="F59" s="77">
        <f t="shared" si="0"/>
        <v>0.11900113818244984</v>
      </c>
      <c r="G59" s="78">
        <f t="shared" si="0"/>
        <v>0.19817649557929293</v>
      </c>
      <c r="H59" s="79">
        <v>0.11785972523499638</v>
      </c>
      <c r="I59" s="77">
        <v>5.6338028169014086E-2</v>
      </c>
      <c r="J59" s="78">
        <v>8.949333861621514E-2</v>
      </c>
      <c r="N59" s="80"/>
    </row>
    <row r="60" spans="3:14" x14ac:dyDescent="0.25">
      <c r="C60" s="35">
        <v>55</v>
      </c>
      <c r="D60" s="43" t="s">
        <v>27</v>
      </c>
      <c r="E60" s="76">
        <f t="shared" si="0"/>
        <v>9.1184756661433584E-3</v>
      </c>
      <c r="F60" s="77">
        <f t="shared" si="0"/>
        <v>2.3574281725726346E-2</v>
      </c>
      <c r="G60" s="78">
        <f t="shared" si="0"/>
        <v>4.3871099737016993E-2</v>
      </c>
      <c r="H60" s="79">
        <v>2.1691973969631237E-3</v>
      </c>
      <c r="I60" s="77">
        <v>1.3376347470296639E-3</v>
      </c>
      <c r="J60" s="78">
        <v>2.6625724332623446E-3</v>
      </c>
      <c r="N60" s="80"/>
    </row>
    <row r="61" spans="3:14" x14ac:dyDescent="0.25">
      <c r="C61" s="35">
        <v>56</v>
      </c>
      <c r="D61" s="43" t="s">
        <v>28</v>
      </c>
      <c r="E61" s="76">
        <f t="shared" si="0"/>
        <v>6.0381226836419423E-2</v>
      </c>
      <c r="F61" s="77">
        <f t="shared" si="0"/>
        <v>9.1755341068014959E-2</v>
      </c>
      <c r="G61" s="78">
        <f t="shared" si="0"/>
        <v>6.8289343142021244E-2</v>
      </c>
      <c r="H61" s="79">
        <v>5.5676066522053508E-2</v>
      </c>
      <c r="I61" s="77">
        <v>4.1938783539224173E-2</v>
      </c>
      <c r="J61" s="78">
        <v>4.037640532910703E-2</v>
      </c>
      <c r="N61" s="80"/>
    </row>
    <row r="62" spans="3:14" x14ac:dyDescent="0.25">
      <c r="C62" s="35">
        <v>61</v>
      </c>
      <c r="D62" s="43" t="s">
        <v>29</v>
      </c>
      <c r="E62" s="76">
        <f t="shared" si="0"/>
        <v>1.5871309060409903E-2</v>
      </c>
      <c r="F62" s="77">
        <f t="shared" si="0"/>
        <v>3.5816611039566737E-2</v>
      </c>
      <c r="G62" s="78">
        <f t="shared" si="0"/>
        <v>3.2329757664704709E-2</v>
      </c>
      <c r="H62" s="79">
        <v>1.1569052783803326E-2</v>
      </c>
      <c r="I62" s="77">
        <v>1.2038712723266976E-2</v>
      </c>
      <c r="J62" s="78">
        <v>1.3368332425338022E-2</v>
      </c>
      <c r="N62" s="80"/>
    </row>
    <row r="63" spans="3:14" x14ac:dyDescent="0.25">
      <c r="C63" s="35">
        <v>62</v>
      </c>
      <c r="D63" s="43" t="s">
        <v>30</v>
      </c>
      <c r="E63" s="76">
        <f t="shared" si="0"/>
        <v>0.12259044997383456</v>
      </c>
      <c r="F63" s="77">
        <f t="shared" si="0"/>
        <v>0.16457027801152382</v>
      </c>
      <c r="G63" s="78">
        <f t="shared" si="0"/>
        <v>0.15272855768257868</v>
      </c>
      <c r="H63" s="79">
        <v>7.8091106290672452E-2</v>
      </c>
      <c r="I63" s="77">
        <v>9.6939176961208587E-2</v>
      </c>
      <c r="J63" s="78">
        <v>0.10964687236887723</v>
      </c>
      <c r="N63" s="80"/>
    </row>
    <row r="64" spans="3:14" x14ac:dyDescent="0.25">
      <c r="C64" s="35">
        <v>71</v>
      </c>
      <c r="D64" s="43" t="s">
        <v>31</v>
      </c>
      <c r="E64" s="76">
        <f t="shared" ref="E64:G67" si="1">(E29/E$11)</f>
        <v>1.5692093736782872E-2</v>
      </c>
      <c r="F64" s="77">
        <f t="shared" si="1"/>
        <v>1.8593412742656228E-2</v>
      </c>
      <c r="G64" s="78">
        <f t="shared" si="1"/>
        <v>1.0758415735984645E-2</v>
      </c>
      <c r="H64" s="79">
        <v>1.9522776572668113E-2</v>
      </c>
      <c r="I64" s="77">
        <v>2.3211897080808876E-2</v>
      </c>
      <c r="J64" s="78">
        <v>1.259372987964935E-2</v>
      </c>
      <c r="N64" s="80"/>
    </row>
    <row r="65" spans="3:14" x14ac:dyDescent="0.25">
      <c r="C65" s="35">
        <v>72</v>
      </c>
      <c r="D65" s="43" t="s">
        <v>32</v>
      </c>
      <c r="E65" s="76">
        <f t="shared" si="1"/>
        <v>8.7686473544233923E-2</v>
      </c>
      <c r="F65" s="77">
        <f t="shared" si="1"/>
        <v>0.10430239728357733</v>
      </c>
      <c r="G65" s="78">
        <f t="shared" si="1"/>
        <v>3.9012694173790469E-2</v>
      </c>
      <c r="H65" s="79">
        <v>7.0137382501807663E-2</v>
      </c>
      <c r="I65" s="77">
        <v>0.17892831851443858</v>
      </c>
      <c r="J65" s="78">
        <v>0.10731910257045219</v>
      </c>
      <c r="N65" s="80"/>
    </row>
    <row r="66" spans="3:14" x14ac:dyDescent="0.25">
      <c r="C66" s="35">
        <v>81</v>
      </c>
      <c r="D66" s="43" t="s">
        <v>33</v>
      </c>
      <c r="E66" s="76">
        <f t="shared" si="1"/>
        <v>0.10048961626414905</v>
      </c>
      <c r="F66" s="77">
        <f t="shared" si="1"/>
        <v>4.9358995762140576E-2</v>
      </c>
      <c r="G66" s="78">
        <f t="shared" si="1"/>
        <v>3.601009294085946E-2</v>
      </c>
      <c r="H66" s="79">
        <v>9.3275488069414311E-2</v>
      </c>
      <c r="I66" s="77">
        <v>4.8626957274372495E-2</v>
      </c>
      <c r="J66" s="78">
        <v>3.5409836065573769E-2</v>
      </c>
      <c r="N66" s="80"/>
    </row>
    <row r="67" spans="3:14" x14ac:dyDescent="0.25">
      <c r="C67" s="35">
        <v>99</v>
      </c>
      <c r="D67" s="43" t="s">
        <v>34</v>
      </c>
      <c r="E67" s="76">
        <f t="shared" si="1"/>
        <v>1.2760131042244636E-3</v>
      </c>
      <c r="F67" s="77">
        <f t="shared" si="1"/>
        <v>6.8891102608436926E-5</v>
      </c>
      <c r="G67" s="78">
        <f t="shared" si="1"/>
        <v>1.2318301825960803E-4</v>
      </c>
      <c r="H67" s="79" t="s">
        <v>13</v>
      </c>
      <c r="I67" s="77" t="s">
        <v>13</v>
      </c>
      <c r="J67" s="78" t="s">
        <v>13</v>
      </c>
      <c r="N67" s="80"/>
    </row>
    <row r="68" spans="3:14" ht="15.75" thickBot="1" x14ac:dyDescent="0.3">
      <c r="C68" s="54"/>
      <c r="D68" s="55"/>
      <c r="E68" s="81"/>
      <c r="F68" s="57"/>
      <c r="G68" s="82"/>
      <c r="H68" s="59"/>
      <c r="I68" s="60"/>
      <c r="J68" s="58"/>
    </row>
    <row r="69" spans="3:14" ht="15.75" thickTop="1" x14ac:dyDescent="0.25">
      <c r="C69" s="62" t="s">
        <v>35</v>
      </c>
    </row>
    <row r="70" spans="3:14" x14ac:dyDescent="0.25">
      <c r="C70" s="62" t="s">
        <v>36</v>
      </c>
    </row>
    <row r="71" spans="3:14" x14ac:dyDescent="0.25">
      <c r="C71" s="62" t="s">
        <v>37</v>
      </c>
    </row>
    <row r="72" spans="3:14" ht="18.75" x14ac:dyDescent="0.3">
      <c r="C72" s="1"/>
    </row>
    <row r="73" spans="3:14" ht="18.75" x14ac:dyDescent="0.3">
      <c r="C73" s="1"/>
    </row>
    <row r="74" spans="3:14" x14ac:dyDescent="0.25">
      <c r="C74" s="62"/>
    </row>
  </sheetData>
  <mergeCells count="22">
    <mergeCell ref="I43:I44"/>
    <mergeCell ref="J43:J44"/>
    <mergeCell ref="K8:K9"/>
    <mergeCell ref="L8:L9"/>
    <mergeCell ref="C40:C44"/>
    <mergeCell ref="D40:D44"/>
    <mergeCell ref="E40:G42"/>
    <mergeCell ref="H40:J42"/>
    <mergeCell ref="E43:E44"/>
    <mergeCell ref="F43:F44"/>
    <mergeCell ref="G43:G44"/>
    <mergeCell ref="H43:H44"/>
    <mergeCell ref="C5:C9"/>
    <mergeCell ref="D5:D9"/>
    <mergeCell ref="E5:H7"/>
    <mergeCell ref="I5:L7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pageSetup scale="58" fitToHeight="3" orientation="landscape" horizontalDpi="0" verticalDpi="0" r:id="rId1"/>
  <rowBreaks count="1" manualBreakCount="1">
    <brk id="36" min="2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6F949F-0171-4335-B45C-17B35D4BF32D}"/>
</file>

<file path=customXml/itemProps2.xml><?xml version="1.0" encoding="utf-8"?>
<ds:datastoreItem xmlns:ds="http://schemas.openxmlformats.org/officeDocument/2006/customXml" ds:itemID="{ABCC765F-F146-4E07-8376-9003B84AE169}"/>
</file>

<file path=customXml/itemProps3.xml><?xml version="1.0" encoding="utf-8"?>
<ds:datastoreItem xmlns:ds="http://schemas.openxmlformats.org/officeDocument/2006/customXml" ds:itemID="{4DF8AC45-7D5A-47CB-BF68-6630023FD2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Queen_Anne's</vt:lpstr>
      <vt:lpstr>'Queen_Anne''s'!Print_Area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Travis Beal</dc:creator>
  <cp:lastModifiedBy>Travis Beal</cp:lastModifiedBy>
  <dcterms:created xsi:type="dcterms:W3CDTF">2020-10-27T14:29:59Z</dcterms:created>
  <dcterms:modified xsi:type="dcterms:W3CDTF">2020-10-27T14:30:37Z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