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JULY18\"/>
    </mc:Choice>
  </mc:AlternateContent>
  <xr:revisionPtr revIDLastSave="0" documentId="8_{C36F7EDF-685B-452C-993A-5B152B34064A}" xr6:coauthVersionLast="31" xr6:coauthVersionMax="31" xr10:uidLastSave="{00000000-0000-0000-0000-000000000000}"/>
  <bookViews>
    <workbookView xWindow="0" yWindow="0" windowWidth="28800" windowHeight="11025" xr2:uid="{61426DC6-96FE-4B6D-85A3-65697E8DCCB3}"/>
  </bookViews>
  <sheets>
    <sheet name="2B" sheetId="1" r:id="rId1"/>
  </sheets>
  <externalReferences>
    <externalReference r:id="rId2"/>
  </externalReferences>
  <definedNames>
    <definedName name="_xlnm.Print_Area" localSheetId="0">'2B'!$A$1:$T$80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  <c r="A79" i="1"/>
  <c r="A78" i="1"/>
  <c r="A77" i="1"/>
  <c r="A76" i="1"/>
  <c r="A75" i="1"/>
  <c r="A74" i="1"/>
  <c r="A73" i="1"/>
  <c r="A72" i="1"/>
  <c r="A71" i="1"/>
  <c r="A70" i="1"/>
  <c r="R67" i="1"/>
  <c r="Q67" i="1"/>
  <c r="P67" i="1"/>
  <c r="O67" i="1"/>
  <c r="L67" i="1"/>
  <c r="K67" i="1"/>
  <c r="J67" i="1"/>
  <c r="I67" i="1"/>
  <c r="H67" i="1"/>
  <c r="G67" i="1"/>
  <c r="F67" i="1"/>
  <c r="E67" i="1"/>
  <c r="D67" i="1"/>
  <c r="C67" i="1"/>
  <c r="A67" i="1"/>
  <c r="A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64" i="1"/>
  <c r="A63" i="1"/>
  <c r="A62" i="1"/>
  <c r="R60" i="1"/>
  <c r="Q60" i="1"/>
  <c r="P60" i="1"/>
  <c r="O60" i="1"/>
  <c r="L60" i="1"/>
  <c r="K60" i="1"/>
  <c r="J60" i="1"/>
  <c r="I60" i="1"/>
  <c r="H60" i="1"/>
  <c r="G60" i="1"/>
  <c r="F60" i="1"/>
  <c r="E60" i="1"/>
  <c r="D60" i="1"/>
  <c r="C60" i="1"/>
  <c r="A60" i="1"/>
  <c r="A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58" i="1"/>
  <c r="A57" i="1"/>
  <c r="R56" i="1"/>
  <c r="Q56" i="1"/>
  <c r="L56" i="1"/>
  <c r="K56" i="1"/>
  <c r="G56" i="1"/>
  <c r="F56" i="1"/>
  <c r="D56" i="1"/>
  <c r="C56" i="1"/>
  <c r="A56" i="1"/>
  <c r="A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54" i="1"/>
  <c r="A53" i="1"/>
  <c r="A52" i="1"/>
  <c r="A51" i="1"/>
  <c r="A50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A46" i="1"/>
  <c r="A45" i="1"/>
  <c r="A44" i="1"/>
  <c r="A43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39" i="1"/>
  <c r="R38" i="1"/>
  <c r="Q38" i="1"/>
  <c r="P38" i="1"/>
  <c r="O38" i="1"/>
  <c r="L38" i="1"/>
  <c r="K38" i="1"/>
  <c r="J38" i="1"/>
  <c r="I38" i="1"/>
  <c r="H38" i="1"/>
  <c r="G38" i="1"/>
  <c r="F38" i="1"/>
  <c r="E38" i="1"/>
  <c r="D38" i="1"/>
  <c r="C38" i="1"/>
  <c r="A38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34" i="1"/>
  <c r="R33" i="1"/>
  <c r="Q33" i="1"/>
  <c r="P33" i="1"/>
  <c r="O33" i="1"/>
  <c r="L33" i="1"/>
  <c r="K33" i="1"/>
  <c r="J33" i="1"/>
  <c r="I33" i="1"/>
  <c r="H33" i="1"/>
  <c r="G33" i="1"/>
  <c r="F33" i="1"/>
  <c r="E33" i="1"/>
  <c r="D33" i="1"/>
  <c r="C33" i="1"/>
  <c r="A33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26" i="1"/>
  <c r="R25" i="1"/>
  <c r="Q25" i="1"/>
  <c r="P25" i="1"/>
  <c r="O25" i="1"/>
  <c r="L25" i="1"/>
  <c r="K25" i="1"/>
  <c r="J25" i="1"/>
  <c r="I25" i="1"/>
  <c r="H25" i="1"/>
  <c r="G25" i="1"/>
  <c r="F25" i="1"/>
  <c r="E25" i="1"/>
  <c r="D25" i="1"/>
  <c r="C25" i="1"/>
  <c r="A25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A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A21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A20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A19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A18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A17" i="1"/>
  <c r="R16" i="1"/>
  <c r="Q16" i="1"/>
  <c r="P16" i="1"/>
  <c r="O16" i="1"/>
  <c r="L16" i="1"/>
  <c r="K16" i="1"/>
  <c r="J16" i="1"/>
  <c r="I16" i="1"/>
  <c r="H16" i="1"/>
  <c r="G16" i="1"/>
  <c r="F16" i="1"/>
  <c r="E16" i="1"/>
  <c r="D16" i="1"/>
  <c r="C16" i="1"/>
  <c r="A16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A14" i="1"/>
  <c r="R12" i="1"/>
  <c r="Q12" i="1"/>
  <c r="P12" i="1"/>
  <c r="O12" i="1"/>
  <c r="L12" i="1"/>
  <c r="K12" i="1"/>
  <c r="J12" i="1"/>
  <c r="I12" i="1"/>
  <c r="H12" i="1"/>
  <c r="G12" i="1"/>
  <c r="F12" i="1"/>
  <c r="E12" i="1"/>
  <c r="D12" i="1"/>
  <c r="C12" i="1"/>
  <c r="A12" i="1"/>
</calcChain>
</file>

<file path=xl/sharedStrings.xml><?xml version="1.0" encoding="utf-8"?>
<sst xmlns="http://schemas.openxmlformats.org/spreadsheetml/2006/main" count="31" uniqueCount="16">
  <si>
    <t>Table 2B.</t>
  </si>
  <si>
    <t>NEW HOUSING UNITS AUTHORIZED FOR CONSTRUCTION YEAR TO DATE JULY  2018 AND 2016</t>
  </si>
  <si>
    <t>YEAR TO DATE</t>
  </si>
  <si>
    <t>TOTAL HOUSING UNITS</t>
  </si>
  <si>
    <t>SINGLE-FAMILY UNITS</t>
  </si>
  <si>
    <t>July 2018</t>
  </si>
  <si>
    <t>July 2017</t>
  </si>
  <si>
    <t>PERCENT</t>
  </si>
  <si>
    <t>CHANGE</t>
  </si>
  <si>
    <t>STATE PERCENT</t>
  </si>
  <si>
    <t>COUNTY RANK</t>
  </si>
  <si>
    <t>SINGLE</t>
  </si>
  <si>
    <t>JURISDICTION</t>
  </si>
  <si>
    <t>TOTAL</t>
  </si>
  <si>
    <t>FAMILY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</si>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</sst>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9" x14ac:knownFonts="1">
    <font>
      <sz val="10"/>
      <name val="Arial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sz val="10"/>
      <name val="Arial"/>
      <family val="2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1" fontId="1" fillId="0" borderId="2" xfId="0" applyNumberFormat="1" applyFont="1" applyBorder="1" applyAlignment="1">
      <alignment horizontal="center"/>
    </xf>
    <xf numFmtId="41" fontId="2" fillId="0" borderId="3" xfId="0" applyNumberFormat="1" applyFont="1" applyBorder="1"/>
    <xf numFmtId="41" fontId="2" fillId="0" borderId="2" xfId="0" applyNumberFormat="1" applyFont="1" applyBorder="1"/>
    <xf numFmtId="10" fontId="2" fillId="0" borderId="4" xfId="1" applyNumberFormat="1" applyFont="1" applyBorder="1"/>
    <xf numFmtId="10" fontId="2" fillId="0" borderId="2" xfId="1" applyNumberFormat="1" applyFont="1" applyBorder="1"/>
    <xf numFmtId="41" fontId="2" fillId="0" borderId="5" xfId="0" applyNumberFormat="1" applyFont="1" applyBorder="1"/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7" xfId="0" applyFont="1" applyBorder="1"/>
    <xf numFmtId="1" fontId="1" fillId="0" borderId="0" xfId="0" applyNumberFormat="1" applyFont="1" applyBorder="1" applyAlignment="1">
      <alignment horizontal="center"/>
    </xf>
    <xf numFmtId="41" fontId="1" fillId="0" borderId="8" xfId="0" applyNumberFormat="1" applyFont="1" applyBorder="1" applyAlignment="1">
      <alignment horizontal="centerContinuous"/>
    </xf>
    <xf numFmtId="41" fontId="1" fillId="0" borderId="0" xfId="0" applyNumberFormat="1" applyFont="1" applyBorder="1" applyAlignment="1">
      <alignment horizontal="centerContinuous"/>
    </xf>
    <xf numFmtId="10" fontId="1" fillId="0" borderId="9" xfId="1" applyNumberFormat="1" applyFont="1" applyBorder="1" applyAlignment="1">
      <alignment horizontal="centerContinuous"/>
    </xf>
    <xf numFmtId="10" fontId="1" fillId="0" borderId="0" xfId="1" applyNumberFormat="1" applyFont="1" applyBorder="1" applyAlignment="1">
      <alignment horizontal="centerContinuous"/>
    </xf>
    <xf numFmtId="41" fontId="1" fillId="0" borderId="1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1" fontId="1" fillId="0" borderId="9" xfId="0" applyNumberFormat="1" applyFont="1" applyBorder="1" applyAlignment="1">
      <alignment horizontal="center"/>
    </xf>
    <xf numFmtId="10" fontId="1" fillId="0" borderId="8" xfId="1" applyNumberFormat="1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10" fontId="1" fillId="0" borderId="11" xfId="1" applyNumberFormat="1" applyFont="1" applyBorder="1" applyAlignment="1">
      <alignment horizontal="center"/>
    </xf>
    <xf numFmtId="41" fontId="1" fillId="0" borderId="12" xfId="0" applyNumberFormat="1" applyFont="1" applyBorder="1" applyAlignment="1">
      <alignment horizontal="centerContinuous"/>
    </xf>
    <xf numFmtId="41" fontId="1" fillId="0" borderId="13" xfId="0" applyNumberFormat="1" applyFont="1" applyBorder="1" applyAlignment="1">
      <alignment horizontal="centerContinuous"/>
    </xf>
    <xf numFmtId="10" fontId="1" fillId="0" borderId="14" xfId="1" applyNumberFormat="1" applyFont="1" applyBorder="1" applyAlignment="1">
      <alignment horizontal="centerContinuous"/>
    </xf>
    <xf numFmtId="41" fontId="2" fillId="0" borderId="15" xfId="0" applyNumberFormat="1" applyFont="1" applyBorder="1"/>
    <xf numFmtId="10" fontId="2" fillId="0" borderId="13" xfId="1" applyNumberFormat="1" applyFont="1" applyBorder="1"/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41" fontId="2" fillId="0" borderId="13" xfId="0" applyNumberFormat="1" applyFont="1" applyBorder="1"/>
    <xf numFmtId="0" fontId="2" fillId="0" borderId="16" xfId="0" applyNumberFormat="1" applyFont="1" applyBorder="1" applyAlignment="1">
      <alignment horizontal="center" vertical="center"/>
    </xf>
    <xf numFmtId="41" fontId="1" fillId="0" borderId="17" xfId="0" applyNumberFormat="1" applyFont="1" applyBorder="1" applyAlignment="1">
      <alignment horizontal="center"/>
    </xf>
    <xf numFmtId="41" fontId="1" fillId="0" borderId="18" xfId="0" applyNumberFormat="1" applyFont="1" applyBorder="1"/>
    <xf numFmtId="10" fontId="1" fillId="0" borderId="18" xfId="1" applyNumberFormat="1" applyFont="1" applyBorder="1"/>
    <xf numFmtId="41" fontId="1" fillId="0" borderId="19" xfId="0" applyNumberFormat="1" applyFont="1" applyBorder="1"/>
    <xf numFmtId="10" fontId="1" fillId="0" borderId="0" xfId="1" applyNumberFormat="1" applyFont="1" applyBorder="1"/>
    <xf numFmtId="41" fontId="2" fillId="0" borderId="10" xfId="0" applyNumberFormat="1" applyFont="1" applyBorder="1"/>
    <xf numFmtId="10" fontId="2" fillId="0" borderId="0" xfId="1" applyNumberFormat="1" applyFont="1" applyBorder="1"/>
    <xf numFmtId="10" fontId="2" fillId="0" borderId="17" xfId="1" applyNumberFormat="1" applyFont="1" applyBorder="1"/>
    <xf numFmtId="10" fontId="2" fillId="0" borderId="19" xfId="1" applyNumberFormat="1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41" fontId="2" fillId="0" borderId="0" xfId="0" applyNumberFormat="1" applyFont="1" applyBorder="1"/>
    <xf numFmtId="0" fontId="2" fillId="0" borderId="11" xfId="0" applyNumberFormat="1" applyFont="1" applyBorder="1" applyAlignment="1">
      <alignment horizontal="center" vertical="center"/>
    </xf>
    <xf numFmtId="41" fontId="1" fillId="0" borderId="8" xfId="0" applyNumberFormat="1" applyFont="1" applyBorder="1" applyAlignment="1">
      <alignment horizontal="center"/>
    </xf>
    <xf numFmtId="41" fontId="1" fillId="0" borderId="20" xfId="0" applyNumberFormat="1" applyFont="1" applyBorder="1" applyAlignment="1">
      <alignment horizontal="center"/>
    </xf>
    <xf numFmtId="10" fontId="1" fillId="0" borderId="20" xfId="1" applyNumberFormat="1" applyFont="1" applyBorder="1" applyAlignment="1">
      <alignment horizontal="center"/>
    </xf>
    <xf numFmtId="41" fontId="1" fillId="0" borderId="9" xfId="0" applyNumberFormat="1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41" fontId="1" fillId="0" borderId="10" xfId="0" applyNumberFormat="1" applyFont="1" applyBorder="1" applyAlignment="1">
      <alignment horizontal="centerContinuous"/>
    </xf>
    <xf numFmtId="10" fontId="1" fillId="0" borderId="8" xfId="1" applyNumberFormat="1" applyFont="1" applyBorder="1" applyAlignment="1">
      <alignment horizontal="centerContinuous"/>
    </xf>
    <xf numFmtId="0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41" fontId="1" fillId="0" borderId="21" xfId="0" applyNumberFormat="1" applyFont="1" applyBorder="1" applyAlignment="1">
      <alignment horizontal="centerContinuous"/>
    </xf>
    <xf numFmtId="10" fontId="1" fillId="0" borderId="18" xfId="1" applyNumberFormat="1" applyFont="1" applyBorder="1" applyAlignment="1">
      <alignment horizontal="centerContinuous"/>
    </xf>
    <xf numFmtId="0" fontId="1" fillId="0" borderId="18" xfId="0" applyNumberFormat="1" applyFont="1" applyBorder="1" applyAlignment="1">
      <alignment horizontal="center" vertical="center"/>
    </xf>
    <xf numFmtId="41" fontId="1" fillId="0" borderId="18" xfId="0" applyNumberFormat="1" applyFont="1" applyBorder="1" applyAlignment="1">
      <alignment horizontal="centerContinuous"/>
    </xf>
    <xf numFmtId="0" fontId="1" fillId="0" borderId="22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7" xfId="0" applyNumberFormat="1" applyFont="1" applyBorder="1"/>
    <xf numFmtId="41" fontId="1" fillId="0" borderId="0" xfId="0" applyNumberFormat="1" applyFont="1" applyBorder="1"/>
    <xf numFmtId="41" fontId="2" fillId="0" borderId="20" xfId="0" applyNumberFormat="1" applyFont="1" applyBorder="1"/>
    <xf numFmtId="10" fontId="2" fillId="0" borderId="20" xfId="1" applyNumberFormat="1" applyFont="1" applyBorder="1"/>
    <xf numFmtId="41" fontId="2" fillId="0" borderId="9" xfId="0" applyNumberFormat="1" applyFont="1" applyBorder="1"/>
    <xf numFmtId="41" fontId="2" fillId="0" borderId="27" xfId="0" applyNumberFormat="1" applyFont="1" applyBorder="1"/>
    <xf numFmtId="0" fontId="2" fillId="0" borderId="20" xfId="0" applyFont="1" applyBorder="1"/>
    <xf numFmtId="10" fontId="2" fillId="0" borderId="20" xfId="1" applyNumberFormat="1" applyFont="1" applyBorder="1" applyAlignment="1">
      <alignment horizontal="center"/>
    </xf>
    <xf numFmtId="41" fontId="2" fillId="0" borderId="2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Border="1"/>
    <xf numFmtId="41" fontId="2" fillId="0" borderId="2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20" xfId="0" applyFont="1" applyBorder="1" applyAlignment="1">
      <alignment horizontal="center"/>
    </xf>
    <xf numFmtId="41" fontId="2" fillId="0" borderId="9" xfId="0" applyNumberFormat="1" applyFont="1" applyBorder="1" applyAlignment="1">
      <alignment horizontal="right"/>
    </xf>
    <xf numFmtId="3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41" fontId="7" fillId="0" borderId="9" xfId="0" applyNumberFormat="1" applyFont="1" applyBorder="1"/>
    <xf numFmtId="41" fontId="7" fillId="0" borderId="20" xfId="0" applyNumberFormat="1" applyFont="1" applyBorder="1"/>
    <xf numFmtId="0" fontId="2" fillId="0" borderId="7" xfId="0" applyFont="1" applyBorder="1"/>
    <xf numFmtId="0" fontId="2" fillId="0" borderId="28" xfId="0" applyFont="1" applyBorder="1" applyAlignment="1">
      <alignment horizontal="center"/>
    </xf>
    <xf numFmtId="3" fontId="2" fillId="0" borderId="7" xfId="0" applyNumberFormat="1" applyFont="1" applyBorder="1"/>
    <xf numFmtId="0" fontId="8" fillId="0" borderId="0" xfId="0" applyFont="1" applyBorder="1"/>
    <xf numFmtId="0" fontId="8" fillId="0" borderId="20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7" xfId="0" applyFont="1" applyBorder="1"/>
    <xf numFmtId="10" fontId="8" fillId="0" borderId="20" xfId="1" applyNumberFormat="1" applyFont="1" applyBorder="1"/>
    <xf numFmtId="42" fontId="2" fillId="0" borderId="7" xfId="0" applyNumberFormat="1" applyFont="1" applyBorder="1"/>
    <xf numFmtId="10" fontId="2" fillId="0" borderId="29" xfId="1" applyNumberFormat="1" applyFont="1" applyBorder="1"/>
    <xf numFmtId="0" fontId="2" fillId="0" borderId="28" xfId="0" applyFont="1" applyBorder="1"/>
    <xf numFmtId="49" fontId="2" fillId="0" borderId="7" xfId="0" applyNumberFormat="1" applyFont="1" applyBorder="1"/>
    <xf numFmtId="49" fontId="1" fillId="0" borderId="30" xfId="0" applyNumberFormat="1" applyFont="1" applyBorder="1"/>
    <xf numFmtId="41" fontId="2" fillId="0" borderId="31" xfId="0" applyNumberFormat="1" applyFont="1" applyBorder="1"/>
    <xf numFmtId="41" fontId="2" fillId="0" borderId="32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49" fontId="1" fillId="0" borderId="0" xfId="0" applyNumberFormat="1" applyFont="1"/>
    <xf numFmtId="41" fontId="2" fillId="0" borderId="0" xfId="0" applyNumberFormat="1" applyFont="1"/>
    <xf numFmtId="49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l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2">
          <cell r="BJ92" t="str">
            <v>STATE OF MARYLAND (2)</v>
          </cell>
          <cell r="BL92">
            <v>10515</v>
          </cell>
          <cell r="BM92">
            <v>8036</v>
          </cell>
          <cell r="BN92">
            <v>0.76424155967665242</v>
          </cell>
          <cell r="BO92">
            <v>10170</v>
          </cell>
          <cell r="BP92">
            <v>6555</v>
          </cell>
          <cell r="BQ92">
            <v>0.64454277286135697</v>
          </cell>
          <cell r="BR92">
            <v>345</v>
          </cell>
          <cell r="BS92">
            <v>3.3923303834808259E-2</v>
          </cell>
          <cell r="BT92">
            <v>1.0191916254725211</v>
          </cell>
          <cell r="BU92">
            <v>1.0189359783588818</v>
          </cell>
          <cell r="BX92">
            <v>1481</v>
          </cell>
          <cell r="BY92">
            <v>0.22593440122044242</v>
          </cell>
          <cell r="BZ92">
            <v>1.0159292035398231</v>
          </cell>
          <cell r="CA92">
            <v>1.0296889726672951</v>
          </cell>
        </row>
        <row r="94">
          <cell r="BJ94" t="str">
            <v>STATE MONTHLY REPORTING PIPs SUM (3)</v>
          </cell>
          <cell r="BL94">
            <v>10317</v>
          </cell>
          <cell r="BM94">
            <v>7910</v>
          </cell>
          <cell r="BN94">
            <v>0.76669574488707959</v>
          </cell>
          <cell r="BO94">
            <v>9981</v>
          </cell>
          <cell r="BP94">
            <v>6366</v>
          </cell>
          <cell r="BQ94">
            <v>0.6378118425007514</v>
          </cell>
          <cell r="BR94">
            <v>336</v>
          </cell>
          <cell r="BS94">
            <v>3.3663961526901112E-2</v>
          </cell>
          <cell r="BT94">
            <v>1</v>
          </cell>
          <cell r="BU94">
            <v>1</v>
          </cell>
          <cell r="BX94">
            <v>1544</v>
          </cell>
          <cell r="BY94">
            <v>0.24253848570530945</v>
          </cell>
          <cell r="BZ94">
            <v>1</v>
          </cell>
          <cell r="CA94">
            <v>1</v>
          </cell>
        </row>
        <row r="96">
          <cell r="BJ96" t="str">
            <v>SUBURBAN COUNTIES</v>
          </cell>
          <cell r="BL96">
            <v>9442</v>
          </cell>
          <cell r="BM96">
            <v>7746</v>
          </cell>
          <cell r="BN96">
            <v>0.82037703876297396</v>
          </cell>
          <cell r="BO96">
            <v>9528</v>
          </cell>
          <cell r="BP96">
            <v>6159</v>
          </cell>
          <cell r="BQ96">
            <v>0.64641057934508817</v>
          </cell>
          <cell r="BR96">
            <v>-86</v>
          </cell>
          <cell r="BS96">
            <v>-9.0260285474391272E-3</v>
          </cell>
          <cell r="BT96">
            <v>0.91518852379567706</v>
          </cell>
          <cell r="BU96">
            <v>0.95461376615569582</v>
          </cell>
          <cell r="BX96">
            <v>1587</v>
          </cell>
          <cell r="BY96">
            <v>0.2576716999512908</v>
          </cell>
          <cell r="BZ96">
            <v>0.97926675094816684</v>
          </cell>
          <cell r="CA96">
            <v>0.96748350612629597</v>
          </cell>
        </row>
        <row r="97">
          <cell r="BJ97" t="str">
            <v xml:space="preserve">    INNER SUBURBAN COUNTIES (4)</v>
          </cell>
          <cell r="BL97">
            <v>4912</v>
          </cell>
          <cell r="BM97">
            <v>3968</v>
          </cell>
          <cell r="BN97">
            <v>0.80781758957654726</v>
          </cell>
          <cell r="BO97">
            <v>5039</v>
          </cell>
          <cell r="BP97">
            <v>3302</v>
          </cell>
          <cell r="BQ97">
            <v>0.65528874776741419</v>
          </cell>
          <cell r="BR97">
            <v>-127</v>
          </cell>
          <cell r="BS97">
            <v>-2.5203413375669777E-2</v>
          </cell>
          <cell r="BT97">
            <v>0.47610739556072501</v>
          </cell>
          <cell r="BU97">
            <v>0.50485923254182952</v>
          </cell>
          <cell r="BX97">
            <v>666</v>
          </cell>
          <cell r="BY97">
            <v>0.20169594185342216</v>
          </cell>
          <cell r="BZ97">
            <v>0.50164348925410873</v>
          </cell>
          <cell r="CA97">
            <v>0.51869305686459311</v>
          </cell>
        </row>
        <row r="98">
          <cell r="BJ98" t="str">
            <v xml:space="preserve">    OUTER SUBURBAN COUNTIES (5)</v>
          </cell>
          <cell r="BL98">
            <v>4296</v>
          </cell>
          <cell r="BM98">
            <v>3546</v>
          </cell>
          <cell r="BN98">
            <v>0.82541899441340782</v>
          </cell>
          <cell r="BO98">
            <v>4352</v>
          </cell>
          <cell r="BP98">
            <v>2738</v>
          </cell>
          <cell r="BQ98">
            <v>0.62913602941176472</v>
          </cell>
          <cell r="BR98">
            <v>-56</v>
          </cell>
          <cell r="BS98">
            <v>-1.2867647058823529E-2</v>
          </cell>
          <cell r="BT98">
            <v>0.41640011631288165</v>
          </cell>
          <cell r="BU98">
            <v>0.43602845406271917</v>
          </cell>
          <cell r="BX98">
            <v>808</v>
          </cell>
          <cell r="BY98">
            <v>0.29510591672753833</v>
          </cell>
          <cell r="BZ98">
            <v>0.44829329962073328</v>
          </cell>
          <cell r="CA98">
            <v>0.43009739239710965</v>
          </cell>
        </row>
        <row r="99">
          <cell r="BJ99" t="str">
            <v xml:space="preserve">    EXURBAN COUNTIES(6)</v>
          </cell>
          <cell r="BL99">
            <v>234</v>
          </cell>
          <cell r="BM99">
            <v>232</v>
          </cell>
          <cell r="BN99">
            <v>0.99145299145299148</v>
          </cell>
          <cell r="BO99">
            <v>137</v>
          </cell>
          <cell r="BP99">
            <v>119</v>
          </cell>
          <cell r="BQ99">
            <v>0.86861313868613144</v>
          </cell>
          <cell r="BR99">
            <v>97</v>
          </cell>
          <cell r="BS99">
            <v>0.70802919708029199</v>
          </cell>
          <cell r="BT99">
            <v>2.2681011922070369E-2</v>
          </cell>
          <cell r="BU99">
            <v>1.372607955114718E-2</v>
          </cell>
          <cell r="BX99">
            <v>113</v>
          </cell>
          <cell r="BY99">
            <v>0.94957983193277307</v>
          </cell>
          <cell r="BZ99">
            <v>2.9329962073324906E-2</v>
          </cell>
          <cell r="CA99">
            <v>1.869305686459315E-2</v>
          </cell>
        </row>
        <row r="100">
          <cell r="BJ100" t="str">
            <v>STATE BALANCE</v>
          </cell>
          <cell r="BL100">
            <v>875</v>
          </cell>
          <cell r="BM100">
            <v>164</v>
          </cell>
          <cell r="BN100">
            <v>0.18742857142857142</v>
          </cell>
          <cell r="BO100">
            <v>453</v>
          </cell>
          <cell r="BP100">
            <v>207</v>
          </cell>
          <cell r="BQ100">
            <v>0.45695364238410596</v>
          </cell>
          <cell r="BR100">
            <v>422</v>
          </cell>
          <cell r="BS100">
            <v>0.93156732891832228</v>
          </cell>
          <cell r="BT100">
            <v>8.4811476204322958E-2</v>
          </cell>
          <cell r="BU100">
            <v>4.538623384430418E-2</v>
          </cell>
          <cell r="BX100">
            <v>-43</v>
          </cell>
          <cell r="BY100">
            <v>-0.20772946859903382</v>
          </cell>
          <cell r="BZ100">
            <v>2.0733249051833123E-2</v>
          </cell>
          <cell r="CA100">
            <v>3.2516493873704054E-2</v>
          </cell>
        </row>
        <row r="101">
          <cell r="BJ101" t="str">
            <v xml:space="preserve">     URBAN (7)</v>
          </cell>
          <cell r="BL101">
            <v>752</v>
          </cell>
          <cell r="BM101">
            <v>49</v>
          </cell>
          <cell r="BN101">
            <v>6.515957446808511E-2</v>
          </cell>
          <cell r="BO101">
            <v>383</v>
          </cell>
          <cell r="BP101">
            <v>137</v>
          </cell>
          <cell r="BQ101">
            <v>0.35770234986945171</v>
          </cell>
          <cell r="BR101">
            <v>369</v>
          </cell>
          <cell r="BS101">
            <v>0.96344647519582249</v>
          </cell>
          <cell r="BT101">
            <v>7.2889405835029564E-2</v>
          </cell>
          <cell r="BU101">
            <v>3.8372908526199782E-2</v>
          </cell>
          <cell r="BX101">
            <v>-88</v>
          </cell>
          <cell r="BY101">
            <v>-0.64233576642335766</v>
          </cell>
          <cell r="BZ101">
            <v>6.1946902654867256E-3</v>
          </cell>
          <cell r="CA101">
            <v>2.1520578071002199E-2</v>
          </cell>
        </row>
        <row r="102">
          <cell r="BJ102" t="str">
            <v xml:space="preserve">     NON SUBURBAN (8)</v>
          </cell>
          <cell r="BL102">
            <v>123</v>
          </cell>
          <cell r="BM102">
            <v>115</v>
          </cell>
          <cell r="BN102">
            <v>0.93495934959349591</v>
          </cell>
          <cell r="BO102">
            <v>70</v>
          </cell>
          <cell r="BP102">
            <v>70</v>
          </cell>
          <cell r="BQ102">
            <v>1</v>
          </cell>
          <cell r="BR102">
            <v>53</v>
          </cell>
          <cell r="BS102">
            <v>0.75714285714285712</v>
          </cell>
          <cell r="BT102">
            <v>1.19220703692934E-2</v>
          </cell>
          <cell r="BU102">
            <v>7.0133253181043987E-3</v>
          </cell>
          <cell r="BX102">
            <v>45</v>
          </cell>
          <cell r="BY102">
            <v>0.6428571428571429</v>
          </cell>
          <cell r="BZ102">
            <v>1.4538558786346398E-2</v>
          </cell>
          <cell r="CA102">
            <v>1.0995915802701853E-2</v>
          </cell>
        </row>
        <row r="105">
          <cell r="BJ105" t="str">
            <v xml:space="preserve">  BALTIMORE REGION</v>
          </cell>
          <cell r="BL105">
            <v>5032</v>
          </cell>
          <cell r="BM105">
            <v>3276</v>
          </cell>
          <cell r="BN105">
            <v>0.65103338632750396</v>
          </cell>
          <cell r="BO105">
            <v>4374</v>
          </cell>
          <cell r="BP105">
            <v>2783</v>
          </cell>
          <cell r="BQ105">
            <v>0.63625971650663005</v>
          </cell>
          <cell r="BR105">
            <v>658</v>
          </cell>
          <cell r="BS105">
            <v>0.15043438500228623</v>
          </cell>
          <cell r="BT105">
            <v>0.4877386837258893</v>
          </cell>
          <cell r="BU105">
            <v>0.43823264201983769</v>
          </cell>
          <cell r="BX105">
            <v>493</v>
          </cell>
          <cell r="BY105">
            <v>0.17714696370822852</v>
          </cell>
          <cell r="BZ105">
            <v>0.41415929203539825</v>
          </cell>
          <cell r="CA105">
            <v>0.43716619541313229</v>
          </cell>
        </row>
        <row r="106">
          <cell r="BJ106" t="str">
            <v xml:space="preserve">   ANNE ARUNDEL</v>
          </cell>
          <cell r="BL106">
            <v>1360</v>
          </cell>
          <cell r="BM106">
            <v>1360</v>
          </cell>
          <cell r="BN106">
            <v>1</v>
          </cell>
          <cell r="BO106">
            <v>1367</v>
          </cell>
          <cell r="BP106">
            <v>1045</v>
          </cell>
          <cell r="BQ106">
            <v>0.76444769568397952</v>
          </cell>
          <cell r="BR106">
            <v>-7</v>
          </cell>
          <cell r="BS106">
            <v>-5.1207022677395757E-3</v>
          </cell>
          <cell r="BT106">
            <v>0.13182126587186196</v>
          </cell>
          <cell r="BU106">
            <v>0.13696022442641018</v>
          </cell>
          <cell r="BV106">
            <v>2</v>
          </cell>
          <cell r="BW106">
            <v>3</v>
          </cell>
          <cell r="BX106">
            <v>315</v>
          </cell>
          <cell r="BY106">
            <v>0.30143540669856461</v>
          </cell>
          <cell r="BZ106">
            <v>0.17193426042983564</v>
          </cell>
          <cell r="CA106">
            <v>0.16415331448319195</v>
          </cell>
          <cell r="CB106">
            <v>1</v>
          </cell>
          <cell r="CC106">
            <v>1</v>
          </cell>
        </row>
        <row r="107">
          <cell r="BJ107" t="str">
            <v xml:space="preserve">   BALTIMORE COUNTY</v>
          </cell>
          <cell r="BL107">
            <v>1182</v>
          </cell>
          <cell r="BM107">
            <v>642</v>
          </cell>
          <cell r="BN107">
            <v>0.54314720812182737</v>
          </cell>
          <cell r="BO107">
            <v>654</v>
          </cell>
          <cell r="BP107">
            <v>463</v>
          </cell>
          <cell r="BQ107">
            <v>0.70795107033639149</v>
          </cell>
          <cell r="BR107">
            <v>528</v>
          </cell>
          <cell r="BS107">
            <v>0.80733944954128445</v>
          </cell>
          <cell r="BT107">
            <v>0.11456818842686828</v>
          </cell>
          <cell r="BU107">
            <v>6.5524496543432523E-2</v>
          </cell>
          <cell r="BV107">
            <v>3</v>
          </cell>
          <cell r="BW107">
            <v>6</v>
          </cell>
          <cell r="BX107">
            <v>179</v>
          </cell>
          <cell r="BY107">
            <v>0.38660907127429806</v>
          </cell>
          <cell r="BZ107">
            <v>8.1163084702907715E-2</v>
          </cell>
          <cell r="CA107">
            <v>7.2730128809299396E-2</v>
          </cell>
          <cell r="CB107">
            <v>4</v>
          </cell>
          <cell r="CC107">
            <v>6</v>
          </cell>
        </row>
        <row r="108">
          <cell r="BJ108" t="str">
            <v xml:space="preserve">   CARROLL</v>
          </cell>
          <cell r="BL108">
            <v>289</v>
          </cell>
          <cell r="BM108">
            <v>178</v>
          </cell>
          <cell r="BN108">
            <v>0.61591695501730104</v>
          </cell>
          <cell r="BO108">
            <v>137</v>
          </cell>
          <cell r="BP108">
            <v>137</v>
          </cell>
          <cell r="BQ108">
            <v>1</v>
          </cell>
          <cell r="BR108">
            <v>152</v>
          </cell>
          <cell r="BS108">
            <v>1.1094890510948905</v>
          </cell>
          <cell r="BT108">
            <v>2.8012018997770671E-2</v>
          </cell>
          <cell r="BU108">
            <v>1.372607955114718E-2</v>
          </cell>
          <cell r="BV108">
            <v>11</v>
          </cell>
          <cell r="BW108">
            <v>12</v>
          </cell>
          <cell r="BX108">
            <v>41</v>
          </cell>
          <cell r="BY108">
            <v>0.29927007299270075</v>
          </cell>
          <cell r="BZ108">
            <v>2.2503160556257902E-2</v>
          </cell>
          <cell r="CA108">
            <v>2.1520578071002199E-2</v>
          </cell>
          <cell r="CB108">
            <v>10</v>
          </cell>
          <cell r="CC108">
            <v>11</v>
          </cell>
        </row>
        <row r="109">
          <cell r="BJ109" t="str">
            <v xml:space="preserve">   HARFORD</v>
          </cell>
          <cell r="BL109">
            <v>509</v>
          </cell>
          <cell r="BM109">
            <v>509</v>
          </cell>
          <cell r="BN109">
            <v>1</v>
          </cell>
          <cell r="BO109">
            <v>358</v>
          </cell>
          <cell r="BP109">
            <v>350</v>
          </cell>
          <cell r="BQ109">
            <v>0.97765363128491622</v>
          </cell>
          <cell r="BR109">
            <v>151</v>
          </cell>
          <cell r="BS109">
            <v>0.42178770949720673</v>
          </cell>
          <cell r="BT109">
            <v>4.9336047300571874E-2</v>
          </cell>
          <cell r="BU109">
            <v>3.5868149484019639E-2</v>
          </cell>
          <cell r="BV109">
            <v>10</v>
          </cell>
          <cell r="BW109">
            <v>10</v>
          </cell>
          <cell r="BX109">
            <v>159</v>
          </cell>
          <cell r="BY109">
            <v>0.45428571428571429</v>
          </cell>
          <cell r="BZ109">
            <v>6.434892541087231E-2</v>
          </cell>
          <cell r="CA109">
            <v>5.4979579013509271E-2</v>
          </cell>
          <cell r="CB109">
            <v>8</v>
          </cell>
          <cell r="CC109">
            <v>9</v>
          </cell>
        </row>
        <row r="110">
          <cell r="BJ110" t="str">
            <v xml:space="preserve">   HOWARD </v>
          </cell>
          <cell r="BL110">
            <v>940</v>
          </cell>
          <cell r="BM110">
            <v>538</v>
          </cell>
          <cell r="BN110">
            <v>0.57234042553191489</v>
          </cell>
          <cell r="BO110">
            <v>1475</v>
          </cell>
          <cell r="BP110">
            <v>651</v>
          </cell>
          <cell r="BQ110">
            <v>0.44135593220338981</v>
          </cell>
          <cell r="BR110">
            <v>-535</v>
          </cell>
          <cell r="BS110">
            <v>-0.36271186440677966</v>
          </cell>
          <cell r="BT110">
            <v>9.1111757293786955E-2</v>
          </cell>
          <cell r="BU110">
            <v>0.14778078348862839</v>
          </cell>
          <cell r="BV110">
            <v>6</v>
          </cell>
          <cell r="BW110">
            <v>2</v>
          </cell>
          <cell r="BX110">
            <v>-113</v>
          </cell>
          <cell r="BY110">
            <v>-0.17357910906298002</v>
          </cell>
          <cell r="BZ110">
            <v>6.8015170670037928E-2</v>
          </cell>
          <cell r="CA110">
            <v>0.10226201696512724</v>
          </cell>
          <cell r="CB110">
            <v>7</v>
          </cell>
          <cell r="CC110">
            <v>4</v>
          </cell>
        </row>
        <row r="111">
          <cell r="BJ111" t="str">
            <v xml:space="preserve">   BALTIMORE CITY</v>
          </cell>
          <cell r="BL111">
            <v>752</v>
          </cell>
          <cell r="BM111">
            <v>49</v>
          </cell>
          <cell r="BN111">
            <v>6.515957446808511E-2</v>
          </cell>
          <cell r="BO111">
            <v>383</v>
          </cell>
          <cell r="BP111">
            <v>137</v>
          </cell>
          <cell r="BQ111">
            <v>0.35770234986945171</v>
          </cell>
          <cell r="BR111">
            <v>369</v>
          </cell>
          <cell r="BS111">
            <v>0.96344647519582249</v>
          </cell>
          <cell r="BT111">
            <v>7.2889405835029564E-2</v>
          </cell>
          <cell r="BU111">
            <v>3.8372908526199782E-2</v>
          </cell>
          <cell r="BV111">
            <v>7</v>
          </cell>
          <cell r="BW111">
            <v>9</v>
          </cell>
          <cell r="BX111">
            <v>-88</v>
          </cell>
          <cell r="BY111">
            <v>-0.64233576642335766</v>
          </cell>
          <cell r="BZ111">
            <v>6.1946902654867256E-3</v>
          </cell>
          <cell r="CA111">
            <v>2.1520578071002199E-2</v>
          </cell>
          <cell r="CB111">
            <v>17</v>
          </cell>
          <cell r="CC111">
            <v>11</v>
          </cell>
        </row>
        <row r="113">
          <cell r="BJ113" t="str">
            <v xml:space="preserve">  SUBURBAN WASHINGTON</v>
          </cell>
          <cell r="BL113">
            <v>3389</v>
          </cell>
          <cell r="BM113">
            <v>2856</v>
          </cell>
          <cell r="BN113">
            <v>0.84272646798465622</v>
          </cell>
          <cell r="BO113">
            <v>4118</v>
          </cell>
          <cell r="BP113">
            <v>2248</v>
          </cell>
          <cell r="BQ113">
            <v>0.54589606605148133</v>
          </cell>
          <cell r="BR113">
            <v>-729</v>
          </cell>
          <cell r="BS113">
            <v>-0.17702768334142788</v>
          </cell>
          <cell r="BT113">
            <v>0.32848696326451488</v>
          </cell>
          <cell r="BU113">
            <v>0.41258390942791301</v>
          </cell>
          <cell r="BX113">
            <v>608</v>
          </cell>
          <cell r="BY113">
            <v>0.27046263345195731</v>
          </cell>
          <cell r="BZ113">
            <v>0.36106194690265486</v>
          </cell>
          <cell r="CA113">
            <v>0.35312598177819665</v>
          </cell>
        </row>
        <row r="114">
          <cell r="BJ114" t="str">
            <v xml:space="preserve">   FREDERICK</v>
          </cell>
          <cell r="BL114">
            <v>1019</v>
          </cell>
          <cell r="BM114">
            <v>890</v>
          </cell>
          <cell r="BN114">
            <v>0.873405299313052</v>
          </cell>
          <cell r="BO114">
            <v>1100</v>
          </cell>
          <cell r="BP114">
            <v>454</v>
          </cell>
          <cell r="BQ114">
            <v>0.41272727272727272</v>
          </cell>
          <cell r="BR114">
            <v>-81</v>
          </cell>
          <cell r="BS114">
            <v>-7.3636363636363639E-2</v>
          </cell>
          <cell r="BT114">
            <v>9.8769022002520107E-2</v>
          </cell>
          <cell r="BU114">
            <v>0.11020939785592626</v>
          </cell>
          <cell r="BV114">
            <v>4</v>
          </cell>
          <cell r="BW114">
            <v>5</v>
          </cell>
          <cell r="BX114">
            <v>436</v>
          </cell>
          <cell r="BY114">
            <v>0.96035242290748901</v>
          </cell>
          <cell r="BZ114">
            <v>0.1125158027812895</v>
          </cell>
          <cell r="CA114">
            <v>7.1316368206094882E-2</v>
          </cell>
          <cell r="CB114">
            <v>3</v>
          </cell>
          <cell r="CC114">
            <v>7</v>
          </cell>
        </row>
        <row r="115">
          <cell r="BJ115" t="str">
            <v xml:space="preserve">   MONTGOMERY</v>
          </cell>
          <cell r="BL115">
            <v>944</v>
          </cell>
          <cell r="BM115">
            <v>624</v>
          </cell>
          <cell r="BN115">
            <v>0.66101694915254239</v>
          </cell>
          <cell r="BO115">
            <v>1701</v>
          </cell>
          <cell r="BP115">
            <v>830</v>
          </cell>
          <cell r="BQ115">
            <v>0.4879482657260435</v>
          </cell>
          <cell r="BR115">
            <v>-757</v>
          </cell>
          <cell r="BS115">
            <v>-0.44503233392122282</v>
          </cell>
          <cell r="BT115">
            <v>9.1499466899292434E-2</v>
          </cell>
          <cell r="BU115">
            <v>0.17042380522993689</v>
          </cell>
          <cell r="BV115">
            <v>5</v>
          </cell>
          <cell r="BW115">
            <v>1</v>
          </cell>
          <cell r="BX115">
            <v>-206</v>
          </cell>
          <cell r="BY115">
            <v>-0.24819277108433735</v>
          </cell>
          <cell r="BZ115">
            <v>7.8887484197218707E-2</v>
          </cell>
          <cell r="CA115">
            <v>0.13038014451775054</v>
          </cell>
          <cell r="CB115">
            <v>6</v>
          </cell>
          <cell r="CC115">
            <v>3</v>
          </cell>
        </row>
        <row r="116">
          <cell r="BJ116" t="str">
            <v xml:space="preserve">   PRINCE GEORGE'S</v>
          </cell>
          <cell r="BL116">
            <v>1426</v>
          </cell>
          <cell r="BM116">
            <v>1342</v>
          </cell>
          <cell r="BN116">
            <v>0.94109396914445997</v>
          </cell>
          <cell r="BO116">
            <v>1317</v>
          </cell>
          <cell r="BP116">
            <v>964</v>
          </cell>
          <cell r="BQ116">
            <v>0.73196659073652237</v>
          </cell>
          <cell r="BR116">
            <v>109</v>
          </cell>
          <cell r="BS116">
            <v>8.2763857251328773E-2</v>
          </cell>
          <cell r="BT116">
            <v>0.13821847436270235</v>
          </cell>
          <cell r="BU116">
            <v>0.13195070634204989</v>
          </cell>
          <cell r="BV116">
            <v>1</v>
          </cell>
          <cell r="BW116">
            <v>4</v>
          </cell>
          <cell r="BX116">
            <v>378</v>
          </cell>
          <cell r="BY116">
            <v>0.3921161825726141</v>
          </cell>
          <cell r="BZ116">
            <v>0.16965865992414664</v>
          </cell>
          <cell r="CA116">
            <v>0.15142946905435123</v>
          </cell>
          <cell r="CB116">
            <v>2</v>
          </cell>
          <cell r="CC116">
            <v>2</v>
          </cell>
        </row>
        <row r="118">
          <cell r="BJ118" t="str">
            <v xml:space="preserve">  SOUTHERN MARYLAND</v>
          </cell>
          <cell r="BL118">
            <v>1331</v>
          </cell>
          <cell r="BM118">
            <v>1223</v>
          </cell>
          <cell r="BN118">
            <v>0.91885800150262964</v>
          </cell>
          <cell r="BO118">
            <v>1100</v>
          </cell>
          <cell r="BP118">
            <v>1019</v>
          </cell>
          <cell r="BQ118">
            <v>0.92636363636363639</v>
          </cell>
          <cell r="BR118">
            <v>231</v>
          </cell>
          <cell r="BS118">
            <v>0.21</v>
          </cell>
          <cell r="BT118">
            <v>0.12901037123194728</v>
          </cell>
          <cell r="BU118">
            <v>0.11020939785592626</v>
          </cell>
          <cell r="BX118">
            <v>204</v>
          </cell>
          <cell r="BY118">
            <v>0.20019627085377822</v>
          </cell>
          <cell r="BZ118">
            <v>0.15461441213653604</v>
          </cell>
          <cell r="CA118">
            <v>0.16006911718504555</v>
          </cell>
        </row>
        <row r="119">
          <cell r="BJ119" t="str">
            <v xml:space="preserve">   CALVERT</v>
          </cell>
          <cell r="BL119">
            <v>119</v>
          </cell>
          <cell r="BM119">
            <v>119</v>
          </cell>
          <cell r="BN119">
            <v>1</v>
          </cell>
          <cell r="BO119">
            <v>145</v>
          </cell>
          <cell r="BP119">
            <v>145</v>
          </cell>
          <cell r="BQ119">
            <v>1</v>
          </cell>
          <cell r="BR119">
            <v>-26</v>
          </cell>
          <cell r="BS119">
            <v>-0.1793103448275862</v>
          </cell>
          <cell r="BT119">
            <v>1.1534360763787922E-2</v>
          </cell>
          <cell r="BU119">
            <v>1.4527602444644825E-2</v>
          </cell>
          <cell r="BV119">
            <v>14</v>
          </cell>
          <cell r="BW119">
            <v>11</v>
          </cell>
          <cell r="BX119">
            <v>-26</v>
          </cell>
          <cell r="BY119">
            <v>-0.1793103448275862</v>
          </cell>
          <cell r="BZ119">
            <v>1.5044247787610619E-2</v>
          </cell>
          <cell r="CA119">
            <v>2.2777254162739555E-2</v>
          </cell>
          <cell r="CB119">
            <v>13</v>
          </cell>
          <cell r="CC119">
            <v>10</v>
          </cell>
        </row>
        <row r="120">
          <cell r="BJ120" t="str">
            <v xml:space="preserve">   CHARLES</v>
          </cell>
          <cell r="BL120">
            <v>520</v>
          </cell>
          <cell r="BM120">
            <v>472</v>
          </cell>
          <cell r="BN120">
            <v>0.90769230769230769</v>
          </cell>
          <cell r="BO120">
            <v>571</v>
          </cell>
          <cell r="BP120">
            <v>499</v>
          </cell>
          <cell r="BQ120">
            <v>0.87390542907180391</v>
          </cell>
          <cell r="BR120">
            <v>-51</v>
          </cell>
          <cell r="BS120">
            <v>-8.9316987740805598E-2</v>
          </cell>
          <cell r="BT120">
            <v>5.0402248715711931E-2</v>
          </cell>
          <cell r="BU120">
            <v>5.7208696523394449E-2</v>
          </cell>
          <cell r="BV120">
            <v>9</v>
          </cell>
          <cell r="BW120">
            <v>7</v>
          </cell>
          <cell r="BX120">
            <v>-27</v>
          </cell>
          <cell r="BY120">
            <v>-5.410821643286573E-2</v>
          </cell>
          <cell r="BZ120">
            <v>5.9671302149178256E-2</v>
          </cell>
          <cell r="CA120">
            <v>7.8385171222117495E-2</v>
          </cell>
          <cell r="CB120">
            <v>9</v>
          </cell>
          <cell r="CC120">
            <v>5</v>
          </cell>
        </row>
        <row r="121">
          <cell r="BJ121" t="str">
            <v xml:space="preserve">   ST. MARY'S</v>
          </cell>
          <cell r="BL121">
            <v>692</v>
          </cell>
          <cell r="BM121">
            <v>632</v>
          </cell>
          <cell r="BN121">
            <v>0.91329479768786126</v>
          </cell>
          <cell r="BO121">
            <v>384</v>
          </cell>
          <cell r="BP121">
            <v>375</v>
          </cell>
          <cell r="BQ121">
            <v>0.9765625</v>
          </cell>
          <cell r="BR121">
            <v>308</v>
          </cell>
          <cell r="BS121">
            <v>0.80208333333333337</v>
          </cell>
          <cell r="BT121">
            <v>6.7073761752447419E-2</v>
          </cell>
          <cell r="BU121">
            <v>3.8473098887886983E-2</v>
          </cell>
          <cell r="BV121">
            <v>8</v>
          </cell>
          <cell r="BW121">
            <v>8</v>
          </cell>
          <cell r="BX121">
            <v>257</v>
          </cell>
          <cell r="BY121">
            <v>0.68533333333333335</v>
          </cell>
          <cell r="BZ121">
            <v>7.989886219974715E-2</v>
          </cell>
          <cell r="CA121">
            <v>5.8906691800188503E-2</v>
          </cell>
          <cell r="CB121">
            <v>5</v>
          </cell>
          <cell r="CC121">
            <v>8</v>
          </cell>
        </row>
        <row r="123">
          <cell r="BJ123" t="str">
            <v xml:space="preserve">  WESTERN MARYLAND</v>
          </cell>
        </row>
        <row r="124">
          <cell r="BJ124" t="str">
            <v xml:space="preserve">   ALLEGANY (pt) *</v>
          </cell>
        </row>
        <row r="125">
          <cell r="BJ125" t="str">
            <v xml:space="preserve">     Frostburg*</v>
          </cell>
        </row>
        <row r="126">
          <cell r="BJ126" t="str">
            <v xml:space="preserve">     Lonaconing town*</v>
          </cell>
        </row>
        <row r="127">
          <cell r="BJ127" t="str">
            <v xml:space="preserve">   GARRETT</v>
          </cell>
          <cell r="BL127">
            <v>56</v>
          </cell>
          <cell r="BM127">
            <v>56</v>
          </cell>
          <cell r="BN127">
            <v>1</v>
          </cell>
          <cell r="BO127">
            <v>23</v>
          </cell>
          <cell r="BP127">
            <v>23</v>
          </cell>
          <cell r="BQ127">
            <v>1</v>
          </cell>
          <cell r="BR127">
            <v>33</v>
          </cell>
          <cell r="BS127">
            <v>1.4347826086956521</v>
          </cell>
          <cell r="BT127">
            <v>5.4279344770766695E-3</v>
          </cell>
          <cell r="BU127">
            <v>2.3043783188057311E-3</v>
          </cell>
          <cell r="BV127">
            <v>17</v>
          </cell>
          <cell r="BW127">
            <v>17</v>
          </cell>
          <cell r="BX127">
            <v>33</v>
          </cell>
          <cell r="BY127">
            <v>1.4347826086956521</v>
          </cell>
          <cell r="BZ127">
            <v>7.0796460176991149E-3</v>
          </cell>
          <cell r="CA127">
            <v>3.6129437637448946E-3</v>
          </cell>
          <cell r="CB127">
            <v>16</v>
          </cell>
          <cell r="CC127">
            <v>17</v>
          </cell>
        </row>
        <row r="128">
          <cell r="BJ128" t="str">
            <v xml:space="preserve">   WASHINGTON</v>
          </cell>
          <cell r="BL128">
            <v>157</v>
          </cell>
          <cell r="BM128">
            <v>157</v>
          </cell>
          <cell r="BN128">
            <v>1</v>
          </cell>
          <cell r="BO128">
            <v>84</v>
          </cell>
          <cell r="BP128">
            <v>82</v>
          </cell>
          <cell r="BQ128">
            <v>0.97619047619047616</v>
          </cell>
          <cell r="BR128">
            <v>73</v>
          </cell>
          <cell r="BS128">
            <v>0.86904761904761907</v>
          </cell>
          <cell r="BT128">
            <v>1.5217602016089949E-2</v>
          </cell>
          <cell r="BU128">
            <v>8.4159903817252781E-3</v>
          </cell>
          <cell r="BV128">
            <v>12</v>
          </cell>
          <cell r="BW128">
            <v>14</v>
          </cell>
          <cell r="BX128">
            <v>75</v>
          </cell>
          <cell r="BY128">
            <v>0.91463414634146345</v>
          </cell>
          <cell r="BZ128">
            <v>1.9848293299620734E-2</v>
          </cell>
          <cell r="CA128">
            <v>1.2880929940307886E-2</v>
          </cell>
          <cell r="CB128">
            <v>11</v>
          </cell>
          <cell r="CC128">
            <v>13</v>
          </cell>
        </row>
        <row r="130">
          <cell r="BJ130" t="str">
            <v xml:space="preserve">  UPPER EASTERN SHORE</v>
          </cell>
        </row>
        <row r="131">
          <cell r="BJ131" t="str">
            <v xml:space="preserve">   CAROLINE (pt) *</v>
          </cell>
        </row>
        <row r="132">
          <cell r="BJ132" t="str">
            <v xml:space="preserve">     Marydel town*</v>
          </cell>
        </row>
        <row r="133">
          <cell r="BJ133" t="str">
            <v xml:space="preserve">     Preston town*</v>
          </cell>
        </row>
        <row r="134">
          <cell r="BJ134" t="str">
            <v xml:space="preserve">   CECIL</v>
          </cell>
          <cell r="BL134">
            <v>78</v>
          </cell>
          <cell r="BM134">
            <v>78</v>
          </cell>
          <cell r="BN134">
            <v>1</v>
          </cell>
          <cell r="BO134">
            <v>51</v>
          </cell>
          <cell r="BP134">
            <v>51</v>
          </cell>
          <cell r="BQ134">
            <v>1</v>
          </cell>
          <cell r="BR134">
            <v>27</v>
          </cell>
          <cell r="BS134">
            <v>0.52941176470588236</v>
          </cell>
          <cell r="BT134">
            <v>7.5603373073567896E-3</v>
          </cell>
          <cell r="BU134">
            <v>5.1097084460474899E-3</v>
          </cell>
          <cell r="BV134">
            <v>15</v>
          </cell>
          <cell r="BW134">
            <v>16</v>
          </cell>
          <cell r="BX134">
            <v>27</v>
          </cell>
          <cell r="BY134">
            <v>0.52941176470588236</v>
          </cell>
          <cell r="BZ134">
            <v>9.8609355246523384E-3</v>
          </cell>
          <cell r="CA134">
            <v>8.0113100848256368E-3</v>
          </cell>
          <cell r="CB134">
            <v>14</v>
          </cell>
          <cell r="CC134">
            <v>15</v>
          </cell>
        </row>
        <row r="135">
          <cell r="BJ135" t="str">
            <v xml:space="preserve">   KENT  (pt) *</v>
          </cell>
        </row>
        <row r="136">
          <cell r="BJ136" t="str">
            <v xml:space="preserve">     Betterton town</v>
          </cell>
          <cell r="BL136">
            <v>0</v>
          </cell>
          <cell r="BM136">
            <v>0</v>
          </cell>
          <cell r="BO136">
            <v>0</v>
          </cell>
          <cell r="BP136">
            <v>0</v>
          </cell>
          <cell r="BT136">
            <v>0</v>
          </cell>
          <cell r="BU136">
            <v>0</v>
          </cell>
          <cell r="BZ136">
            <v>0</v>
          </cell>
          <cell r="CA136">
            <v>0</v>
          </cell>
        </row>
        <row r="137">
          <cell r="BJ137" t="str">
            <v xml:space="preserve">     Rock Hall town*</v>
          </cell>
        </row>
        <row r="138">
          <cell r="BJ138" t="str">
            <v xml:space="preserve">   QUEEN ANNE'S</v>
          </cell>
          <cell r="BL138">
            <v>130</v>
          </cell>
          <cell r="BM138">
            <v>130</v>
          </cell>
          <cell r="BN138">
            <v>1</v>
          </cell>
          <cell r="BO138">
            <v>131</v>
          </cell>
          <cell r="BP138">
            <v>76</v>
          </cell>
          <cell r="BQ138">
            <v>0.58015267175572516</v>
          </cell>
          <cell r="BR138">
            <v>-1</v>
          </cell>
          <cell r="BS138">
            <v>-7.6335877862595417E-3</v>
          </cell>
          <cell r="BT138">
            <v>1.2600562178927983E-2</v>
          </cell>
          <cell r="BU138">
            <v>1.3124937381023945E-2</v>
          </cell>
          <cell r="BV138">
            <v>13</v>
          </cell>
          <cell r="BW138">
            <v>13</v>
          </cell>
          <cell r="BX138">
            <v>54</v>
          </cell>
          <cell r="BY138">
            <v>0.71052631578947367</v>
          </cell>
          <cell r="BZ138">
            <v>1.643489254108723E-2</v>
          </cell>
          <cell r="CA138">
            <v>1.1938422871504869E-2</v>
          </cell>
          <cell r="CB138">
            <v>12</v>
          </cell>
          <cell r="CC138">
            <v>14</v>
          </cell>
        </row>
        <row r="139">
          <cell r="BJ139" t="str">
            <v xml:space="preserve">   TALBOT *</v>
          </cell>
        </row>
        <row r="140">
          <cell r="BJ140" t="str">
            <v xml:space="preserve">     Easton</v>
          </cell>
          <cell r="BL140">
            <v>29</v>
          </cell>
          <cell r="BM140">
            <v>29</v>
          </cell>
          <cell r="BN140">
            <v>1</v>
          </cell>
          <cell r="BO140">
            <v>16</v>
          </cell>
          <cell r="BP140">
            <v>16</v>
          </cell>
          <cell r="BQ140">
            <v>1</v>
          </cell>
          <cell r="BR140">
            <v>13</v>
          </cell>
          <cell r="BS140">
            <v>0.8125</v>
          </cell>
          <cell r="BT140">
            <v>2.8108946399147037E-3</v>
          </cell>
          <cell r="BU140">
            <v>1.603045786995291E-3</v>
          </cell>
          <cell r="BX140">
            <v>13</v>
          </cell>
          <cell r="BY140">
            <v>0.8125</v>
          </cell>
          <cell r="BZ140">
            <v>3.6662452591656133E-3</v>
          </cell>
          <cell r="CA140">
            <v>2.5133521834747093E-3</v>
          </cell>
        </row>
        <row r="142">
          <cell r="BJ142" t="str">
            <v xml:space="preserve">  LOWER  EASTERN SHORE</v>
          </cell>
        </row>
        <row r="143">
          <cell r="BJ143" t="str">
            <v xml:space="preserve">   DORCHESTER *</v>
          </cell>
        </row>
        <row r="144">
          <cell r="BJ144" t="str">
            <v xml:space="preserve">   SOMERSET </v>
          </cell>
          <cell r="BL144">
            <v>16</v>
          </cell>
          <cell r="BM144">
            <v>16</v>
          </cell>
          <cell r="BN144">
            <v>1</v>
          </cell>
          <cell r="BO144">
            <v>10</v>
          </cell>
          <cell r="BP144">
            <v>10</v>
          </cell>
          <cell r="BQ144">
            <v>1</v>
          </cell>
          <cell r="BR144">
            <v>6</v>
          </cell>
          <cell r="BS144">
            <v>0.6</v>
          </cell>
          <cell r="BT144">
            <v>1.5508384220219056E-3</v>
          </cell>
          <cell r="BU144">
            <v>1.0019036168720569E-3</v>
          </cell>
          <cell r="BV144">
            <v>18</v>
          </cell>
          <cell r="BW144">
            <v>18</v>
          </cell>
          <cell r="BX144">
            <v>6</v>
          </cell>
          <cell r="BY144">
            <v>0.6</v>
          </cell>
          <cell r="BZ144">
            <v>2.0227560050568899E-3</v>
          </cell>
          <cell r="CA144">
            <v>1.5708451146716933E-3</v>
          </cell>
          <cell r="CB144">
            <v>18</v>
          </cell>
          <cell r="CC144">
            <v>18</v>
          </cell>
        </row>
        <row r="145">
          <cell r="BJ145" t="str">
            <v xml:space="preserve">   WICOMICO</v>
          </cell>
          <cell r="BL145">
            <v>77</v>
          </cell>
          <cell r="BM145">
            <v>75</v>
          </cell>
          <cell r="BN145">
            <v>0.97402597402597402</v>
          </cell>
          <cell r="BO145">
            <v>53</v>
          </cell>
          <cell r="BP145">
            <v>37</v>
          </cell>
          <cell r="BQ145">
            <v>0.69811320754716977</v>
          </cell>
          <cell r="BR145">
            <v>24</v>
          </cell>
          <cell r="BS145">
            <v>0.45283018867924529</v>
          </cell>
          <cell r="BT145">
            <v>7.4634099059804207E-3</v>
          </cell>
          <cell r="BU145">
            <v>5.3100891694219015E-3</v>
          </cell>
          <cell r="BV145">
            <v>16</v>
          </cell>
          <cell r="BW145">
            <v>15</v>
          </cell>
          <cell r="BX145">
            <v>38</v>
          </cell>
          <cell r="BY145">
            <v>1.027027027027027</v>
          </cell>
          <cell r="BZ145">
            <v>9.4816687737041723E-3</v>
          </cell>
          <cell r="CA145">
            <v>5.8121269242852654E-3</v>
          </cell>
          <cell r="CB145">
            <v>15</v>
          </cell>
          <cell r="CC145">
            <v>16</v>
          </cell>
        </row>
        <row r="146">
          <cell r="BJ146" t="str">
            <v xml:space="preserve">   WORCESTER*</v>
          </cell>
        </row>
        <row r="147">
          <cell r="BJ147" t="str">
            <v xml:space="preserve">     Ocean city town</v>
          </cell>
          <cell r="BL147">
            <v>22</v>
          </cell>
          <cell r="BM147">
            <v>14</v>
          </cell>
          <cell r="BN147">
            <v>0.63636363636363635</v>
          </cell>
          <cell r="BO147">
            <v>21</v>
          </cell>
          <cell r="BP147">
            <v>21</v>
          </cell>
          <cell r="BQ147">
            <v>1</v>
          </cell>
          <cell r="BR147">
            <v>1</v>
          </cell>
          <cell r="BS147">
            <v>4.7619047619047616E-2</v>
          </cell>
          <cell r="BT147">
            <v>2.1324028302801201E-3</v>
          </cell>
          <cell r="BU147">
            <v>2.1039975954313195E-3</v>
          </cell>
          <cell r="BX147">
            <v>-7</v>
          </cell>
          <cell r="BY147">
            <v>-0.33333333333333331</v>
          </cell>
          <cell r="BZ147">
            <v>1.7699115044247787E-3</v>
          </cell>
          <cell r="CA147">
            <v>3.2987747408105561E-3</v>
          </cell>
        </row>
        <row r="151">
          <cell r="BJ151" t="str">
            <v>PREPARED BY MD DEPARTMENT OF PLANNING.  PLANNING SERVICES. AUGUST 2018</v>
          </cell>
        </row>
        <row r="152">
          <cell r="BJ152" t="str">
            <v>SOURCE:  U. S. DEPARTMENT OF COMMERCE.  BUREAU OF THE CENSUS</v>
          </cell>
        </row>
        <row r="153">
          <cell r="BJ153" t="str">
            <v>(1) Includes new one family units, two family units, three and four family units and five or more family units.</v>
          </cell>
        </row>
        <row r="154">
          <cell r="BJ154" t="str">
            <v>(2) U. S. Bureau of the Census estimate based on survey</v>
          </cell>
        </row>
        <row r="155">
          <cell r="BJ155" t="str">
            <v>(3) Sum of reported and imputed responses to monthly permit issuing places questionnaires</v>
          </cell>
        </row>
        <row r="156">
          <cell r="BJ156" t="str">
            <v>(4) Anne Arundel, Baltimore, Montgomery and Prince George's Counties</v>
          </cell>
        </row>
        <row r="157">
          <cell r="BJ157" t="str">
            <v>(5) Calvert, Carroll, Cecil, Charles, Frederick, Harford, Howard, Queen Anne's and St. Mary's Counties</v>
          </cell>
        </row>
        <row r="158">
          <cell r="BJ158" t="str">
            <v>(6) Allegany, Washington and Wicomico Counties</v>
          </cell>
        </row>
        <row r="159">
          <cell r="BJ159" t="str">
            <v>(7) Baltimore City</v>
          </cell>
        </row>
        <row r="160">
          <cell r="BJ160" t="str">
            <v>(8) Caroline, Dorchester, Garrett, Kent, Somerset, Talbot and Worcester Counties</v>
          </cell>
        </row>
        <row r="161">
          <cell r="BJ161" t="str">
            <v>* Not available monthly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47A2-1272-4AA4-BB91-72450A224417}">
  <sheetPr>
    <pageSetUpPr fitToPage="1"/>
  </sheetPr>
  <dimension ref="A1:T80"/>
  <sheetViews>
    <sheetView tabSelected="1" workbookViewId="0">
      <selection activeCell="O5" sqref="O5:T5"/>
    </sheetView>
  </sheetViews>
  <sheetFormatPr defaultRowHeight="12.75" x14ac:dyDescent="0.2"/>
  <cols>
    <col min="1" max="1" width="42.140625" style="4" bestFit="1" customWidth="1"/>
    <col min="2" max="2" width="3.140625" style="4" customWidth="1"/>
    <col min="3" max="4" width="9.140625" style="4"/>
    <col min="5" max="5" width="10.7109375" style="4" bestFit="1" customWidth="1"/>
    <col min="6" max="7" width="9.140625" style="4"/>
    <col min="8" max="8" width="10.7109375" style="4" bestFit="1" customWidth="1"/>
    <col min="9" max="9" width="9.140625" style="4"/>
    <col min="10" max="10" width="10.7109375" style="4" bestFit="1" customWidth="1"/>
    <col min="11" max="15" width="9.140625" style="4"/>
    <col min="16" max="16" width="10.7109375" style="4" bestFit="1" customWidth="1"/>
    <col min="17" max="16384" width="9.140625" style="4"/>
  </cols>
  <sheetData>
    <row r="1" spans="1:20" ht="14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</row>
    <row r="2" spans="1:20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2"/>
      <c r="S2" s="2"/>
      <c r="T2" s="2"/>
    </row>
    <row r="3" spans="1:20" ht="15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2"/>
      <c r="S3" s="2"/>
      <c r="T3" s="2"/>
    </row>
    <row r="4" spans="1:20" ht="15" thickTop="1" x14ac:dyDescent="0.2">
      <c r="A4" s="6"/>
      <c r="B4" s="7"/>
      <c r="C4" s="8"/>
      <c r="D4" s="9"/>
      <c r="E4" s="10"/>
      <c r="F4" s="9"/>
      <c r="G4" s="9"/>
      <c r="H4" s="11"/>
      <c r="I4" s="12"/>
      <c r="J4" s="11"/>
      <c r="K4" s="11"/>
      <c r="L4" s="11"/>
      <c r="M4" s="13"/>
      <c r="N4" s="14"/>
      <c r="O4" s="9"/>
      <c r="P4" s="11"/>
      <c r="Q4" s="11"/>
      <c r="R4" s="11"/>
      <c r="S4" s="13"/>
      <c r="T4" s="15"/>
    </row>
    <row r="5" spans="1:20" ht="14.25" x14ac:dyDescent="0.2">
      <c r="A5" s="16"/>
      <c r="B5" s="17"/>
      <c r="C5" s="18" t="s">
        <v>2</v>
      </c>
      <c r="D5" s="19"/>
      <c r="E5" s="20"/>
      <c r="F5" s="19" t="s">
        <v>2</v>
      </c>
      <c r="G5" s="19"/>
      <c r="H5" s="21"/>
      <c r="I5" s="22" t="s">
        <v>3</v>
      </c>
      <c r="J5" s="23"/>
      <c r="K5" s="23"/>
      <c r="L5" s="23"/>
      <c r="M5" s="23"/>
      <c r="N5" s="24"/>
      <c r="O5" s="25" t="s">
        <v>4</v>
      </c>
      <c r="P5" s="26"/>
      <c r="Q5" s="26"/>
      <c r="R5" s="26"/>
      <c r="S5" s="26"/>
      <c r="T5" s="27"/>
    </row>
    <row r="6" spans="1:20" ht="14.25" x14ac:dyDescent="0.2">
      <c r="A6" s="16"/>
      <c r="B6" s="17"/>
      <c r="C6" s="28" t="s">
        <v>5</v>
      </c>
      <c r="D6" s="29"/>
      <c r="E6" s="30"/>
      <c r="F6" s="28" t="s">
        <v>6</v>
      </c>
      <c r="G6" s="29"/>
      <c r="H6" s="30"/>
      <c r="I6" s="31"/>
      <c r="J6" s="32"/>
      <c r="K6" s="32"/>
      <c r="L6" s="32"/>
      <c r="M6" s="33"/>
      <c r="N6" s="34"/>
      <c r="O6" s="35"/>
      <c r="P6" s="32"/>
      <c r="Q6" s="32"/>
      <c r="R6" s="32"/>
      <c r="S6" s="33"/>
      <c r="T6" s="36"/>
    </row>
    <row r="7" spans="1:20" ht="14.25" x14ac:dyDescent="0.2">
      <c r="A7" s="16"/>
      <c r="B7" s="17"/>
      <c r="C7" s="37"/>
      <c r="D7" s="38"/>
      <c r="E7" s="39"/>
      <c r="F7" s="40"/>
      <c r="G7" s="38"/>
      <c r="H7" s="41"/>
      <c r="I7" s="42"/>
      <c r="J7" s="43"/>
      <c r="K7" s="44"/>
      <c r="L7" s="45"/>
      <c r="M7" s="46"/>
      <c r="N7" s="47"/>
      <c r="O7" s="48"/>
      <c r="P7" s="43"/>
      <c r="Q7" s="44"/>
      <c r="R7" s="45"/>
      <c r="S7" s="46"/>
      <c r="T7" s="49"/>
    </row>
    <row r="8" spans="1:20" ht="14.25" x14ac:dyDescent="0.2">
      <c r="A8" s="16"/>
      <c r="B8" s="17"/>
      <c r="C8" s="50"/>
      <c r="D8" s="51"/>
      <c r="E8" s="52" t="s">
        <v>7</v>
      </c>
      <c r="F8" s="53"/>
      <c r="G8" s="51"/>
      <c r="H8" s="54" t="s">
        <v>7</v>
      </c>
      <c r="I8" s="55" t="s">
        <v>8</v>
      </c>
      <c r="J8" s="21"/>
      <c r="K8" s="56" t="s">
        <v>9</v>
      </c>
      <c r="L8" s="20"/>
      <c r="M8" s="57" t="s">
        <v>10</v>
      </c>
      <c r="N8" s="58"/>
      <c r="O8" s="19" t="s">
        <v>8</v>
      </c>
      <c r="P8" s="21"/>
      <c r="Q8" s="56" t="s">
        <v>9</v>
      </c>
      <c r="R8" s="20"/>
      <c r="S8" s="57" t="s">
        <v>10</v>
      </c>
      <c r="T8" s="59"/>
    </row>
    <row r="9" spans="1:20" ht="14.25" x14ac:dyDescent="0.2">
      <c r="A9" s="16"/>
      <c r="B9" s="17"/>
      <c r="C9" s="50"/>
      <c r="D9" s="51" t="s">
        <v>11</v>
      </c>
      <c r="E9" s="52" t="s">
        <v>11</v>
      </c>
      <c r="F9" s="53"/>
      <c r="G9" s="51" t="s">
        <v>11</v>
      </c>
      <c r="H9" s="54" t="s">
        <v>11</v>
      </c>
      <c r="I9" s="60"/>
      <c r="J9" s="61"/>
      <c r="K9" s="61"/>
      <c r="L9" s="61"/>
      <c r="M9" s="62"/>
      <c r="N9" s="62"/>
      <c r="O9" s="63"/>
      <c r="P9" s="61"/>
      <c r="Q9" s="61"/>
      <c r="R9" s="61"/>
      <c r="S9" s="62"/>
      <c r="T9" s="64"/>
    </row>
    <row r="10" spans="1:20" ht="14.25" x14ac:dyDescent="0.2">
      <c r="A10" s="65" t="s">
        <v>12</v>
      </c>
      <c r="B10" s="66"/>
      <c r="C10" s="67" t="s">
        <v>13</v>
      </c>
      <c r="D10" s="68" t="s">
        <v>14</v>
      </c>
      <c r="E10" s="68" t="s">
        <v>14</v>
      </c>
      <c r="F10" s="69" t="s">
        <v>13</v>
      </c>
      <c r="G10" s="68" t="s">
        <v>14</v>
      </c>
      <c r="H10" s="70" t="s">
        <v>14</v>
      </c>
      <c r="I10" s="71" t="s">
        <v>15</v>
      </c>
      <c r="J10" s="68" t="s">
        <v>7</v>
      </c>
      <c r="K10" s="68">
        <v>2018</v>
      </c>
      <c r="L10" s="68">
        <v>2016</v>
      </c>
      <c r="M10" s="68">
        <v>2018</v>
      </c>
      <c r="N10" s="68">
        <v>2016</v>
      </c>
      <c r="O10" s="68" t="s">
        <v>15</v>
      </c>
      <c r="P10" s="68" t="s">
        <v>7</v>
      </c>
      <c r="Q10" s="68">
        <v>2018</v>
      </c>
      <c r="R10" s="68">
        <v>2016</v>
      </c>
      <c r="S10" s="68">
        <v>2018</v>
      </c>
      <c r="T10" s="72">
        <v>2016</v>
      </c>
    </row>
    <row r="11" spans="1:20" ht="14.25" x14ac:dyDescent="0.2">
      <c r="A11" s="73"/>
      <c r="B11" s="74"/>
      <c r="C11" s="75"/>
      <c r="D11" s="76"/>
      <c r="E11" s="76"/>
      <c r="F11" s="77"/>
      <c r="G11" s="76"/>
      <c r="H11" s="78"/>
      <c r="I11" s="79"/>
      <c r="J11" s="76"/>
      <c r="K11" s="76"/>
      <c r="L11" s="76"/>
      <c r="M11" s="78"/>
      <c r="N11" s="76"/>
      <c r="O11" s="76"/>
      <c r="P11" s="76"/>
      <c r="Q11" s="76"/>
      <c r="R11" s="76"/>
      <c r="S11" s="76"/>
      <c r="T11" s="80"/>
    </row>
    <row r="12" spans="1:20" ht="14.25" x14ac:dyDescent="0.2">
      <c r="A12" s="81" t="str">
        <f>[1]Jul18!BJ92</f>
        <v>STATE OF MARYLAND (2)</v>
      </c>
      <c r="B12" s="82"/>
      <c r="C12" s="83">
        <f>[1]Jul18!BL92</f>
        <v>10515</v>
      </c>
      <c r="D12" s="83">
        <f>[1]Jul18!BM92</f>
        <v>8036</v>
      </c>
      <c r="E12" s="84">
        <f>[1]Jul18!BN92</f>
        <v>0.76424155967665242</v>
      </c>
      <c r="F12" s="85">
        <f>[1]Jul18!BO92</f>
        <v>10170</v>
      </c>
      <c r="G12" s="83">
        <f>[1]Jul18!BP92</f>
        <v>6555</v>
      </c>
      <c r="H12" s="43">
        <f>[1]Jul18!BQ92</f>
        <v>0.64454277286135697</v>
      </c>
      <c r="I12" s="86">
        <f>[1]Jul18!BR92</f>
        <v>345</v>
      </c>
      <c r="J12" s="84">
        <f>[1]Jul18!BS92</f>
        <v>3.3923303834808259E-2</v>
      </c>
      <c r="K12" s="84">
        <f>[1]Jul18!BT92</f>
        <v>1.0191916254725211</v>
      </c>
      <c r="L12" s="84">
        <f>[1]Jul18!BU92</f>
        <v>1.0189359783588818</v>
      </c>
      <c r="M12" s="48"/>
      <c r="N12" s="87"/>
      <c r="O12" s="83">
        <f>[1]Jul18!BX92</f>
        <v>1481</v>
      </c>
      <c r="P12" s="84">
        <f>[1]Jul18!BY92</f>
        <v>0.22593440122044242</v>
      </c>
      <c r="Q12" s="84">
        <f>[1]Jul18!BZ92</f>
        <v>1.0159292035398231</v>
      </c>
      <c r="R12" s="88">
        <f>[1]Jul18!CA92</f>
        <v>1.0296889726672951</v>
      </c>
      <c r="S12" s="89"/>
      <c r="T12" s="90"/>
    </row>
    <row r="13" spans="1:20" ht="14.25" x14ac:dyDescent="0.2">
      <c r="A13" s="16"/>
      <c r="B13" s="91"/>
      <c r="C13" s="92"/>
      <c r="D13" s="92"/>
      <c r="E13" s="84"/>
      <c r="F13" s="85"/>
      <c r="G13" s="83"/>
      <c r="H13" s="43"/>
      <c r="I13" s="86"/>
      <c r="J13" s="84"/>
      <c r="K13" s="84"/>
      <c r="L13" s="84"/>
      <c r="M13" s="93"/>
      <c r="N13" s="87"/>
      <c r="O13" s="83"/>
      <c r="P13" s="84"/>
      <c r="Q13" s="84"/>
      <c r="R13" s="88"/>
      <c r="S13" s="94"/>
      <c r="T13" s="90"/>
    </row>
    <row r="14" spans="1:20" ht="14.25" x14ac:dyDescent="0.2">
      <c r="A14" s="81" t="str">
        <f>[1]Jul18!BJ94</f>
        <v>STATE MONTHLY REPORTING PIPs SUM (3)</v>
      </c>
      <c r="B14" s="91"/>
      <c r="C14" s="92">
        <f>[1]Jul18!BL94</f>
        <v>10317</v>
      </c>
      <c r="D14" s="92">
        <f>[1]Jul18!BM94</f>
        <v>7910</v>
      </c>
      <c r="E14" s="84">
        <f>[1]Jul18!BN94</f>
        <v>0.76669574488707959</v>
      </c>
      <c r="F14" s="85">
        <f>[1]Jul18!BO94</f>
        <v>9981</v>
      </c>
      <c r="G14" s="83">
        <f>[1]Jul18!BP94</f>
        <v>6366</v>
      </c>
      <c r="H14" s="43">
        <f>[1]Jul18!BQ94</f>
        <v>0.6378118425007514</v>
      </c>
      <c r="I14" s="86">
        <f>[1]Jul18!BR94</f>
        <v>336</v>
      </c>
      <c r="J14" s="84">
        <f>[1]Jul18!BS94</f>
        <v>3.3663961526901112E-2</v>
      </c>
      <c r="K14" s="84">
        <f>[1]Jul18!BT94</f>
        <v>1</v>
      </c>
      <c r="L14" s="84">
        <f>[1]Jul18!BU94</f>
        <v>1</v>
      </c>
      <c r="M14" s="93"/>
      <c r="N14" s="87"/>
      <c r="O14" s="83">
        <f>[1]Jul18!BX94</f>
        <v>1544</v>
      </c>
      <c r="P14" s="84">
        <f>[1]Jul18!BY94</f>
        <v>0.24253848570530945</v>
      </c>
      <c r="Q14" s="84">
        <f>[1]Jul18!BZ94</f>
        <v>1</v>
      </c>
      <c r="R14" s="88">
        <f>[1]Jul18!CA94</f>
        <v>1</v>
      </c>
      <c r="S14" s="94"/>
      <c r="T14" s="90"/>
    </row>
    <row r="15" spans="1:20" ht="14.25" x14ac:dyDescent="0.2">
      <c r="A15" s="81"/>
      <c r="B15" s="91"/>
      <c r="C15" s="92"/>
      <c r="D15" s="92"/>
      <c r="E15" s="84"/>
      <c r="F15" s="95"/>
      <c r="G15" s="92"/>
      <c r="H15" s="43"/>
      <c r="I15" s="86"/>
      <c r="J15" s="84"/>
      <c r="K15" s="84"/>
      <c r="L15" s="84"/>
      <c r="M15" s="93"/>
      <c r="N15" s="87"/>
      <c r="O15" s="83"/>
      <c r="P15" s="84"/>
      <c r="Q15" s="84"/>
      <c r="R15" s="88"/>
      <c r="S15" s="94"/>
      <c r="T15" s="90"/>
    </row>
    <row r="16" spans="1:20" ht="14.25" x14ac:dyDescent="0.2">
      <c r="A16" s="96" t="str">
        <f>[1]Jul18!BJ96</f>
        <v>SUBURBAN COUNTIES</v>
      </c>
      <c r="B16" s="91"/>
      <c r="C16" s="92">
        <f>[1]Jul18!BL96</f>
        <v>9442</v>
      </c>
      <c r="D16" s="92">
        <f>[1]Jul18!BM96</f>
        <v>7746</v>
      </c>
      <c r="E16" s="84">
        <f>[1]Jul18!BN96</f>
        <v>0.82037703876297396</v>
      </c>
      <c r="F16" s="95">
        <f>[1]Jul18!BO96</f>
        <v>9528</v>
      </c>
      <c r="G16" s="92">
        <f>[1]Jul18!BP96</f>
        <v>6159</v>
      </c>
      <c r="H16" s="43">
        <f>[1]Jul18!BQ96</f>
        <v>0.64641057934508817</v>
      </c>
      <c r="I16" s="86">
        <f>[1]Jul18!BR96</f>
        <v>-86</v>
      </c>
      <c r="J16" s="84">
        <f>[1]Jul18!BS96</f>
        <v>-9.0260285474391272E-3</v>
      </c>
      <c r="K16" s="84">
        <f>[1]Jul18!BT96</f>
        <v>0.91518852379567706</v>
      </c>
      <c r="L16" s="84">
        <f>[1]Jul18!BU96</f>
        <v>0.95461376615569582</v>
      </c>
      <c r="M16" s="93"/>
      <c r="N16" s="87"/>
      <c r="O16" s="83">
        <f>[1]Jul18!BX96</f>
        <v>1587</v>
      </c>
      <c r="P16" s="84">
        <f>[1]Jul18!BY96</f>
        <v>0.2576716999512908</v>
      </c>
      <c r="Q16" s="84">
        <f>[1]Jul18!BZ96</f>
        <v>0.97926675094816684</v>
      </c>
      <c r="R16" s="88">
        <f>[1]Jul18!CA96</f>
        <v>0.96748350612629597</v>
      </c>
      <c r="S16" s="94"/>
      <c r="T16" s="90"/>
    </row>
    <row r="17" spans="1:20" ht="14.25" x14ac:dyDescent="0.2">
      <c r="A17" s="96" t="str">
        <f>[1]Jul18!BJ97</f>
        <v xml:space="preserve">    INNER SUBURBAN COUNTIES (4)</v>
      </c>
      <c r="B17" s="91"/>
      <c r="C17" s="83">
        <f>[1]Jul18!BL97</f>
        <v>4912</v>
      </c>
      <c r="D17" s="83">
        <f>[1]Jul18!BM97</f>
        <v>3968</v>
      </c>
      <c r="E17" s="84">
        <f>[1]Jul18!BN97</f>
        <v>0.80781758957654726</v>
      </c>
      <c r="F17" s="95">
        <f>[1]Jul18!BO97</f>
        <v>5039</v>
      </c>
      <c r="G17" s="92">
        <f>[1]Jul18!BP97</f>
        <v>3302</v>
      </c>
      <c r="H17" s="43">
        <f>[1]Jul18!BQ97</f>
        <v>0.65528874776741419</v>
      </c>
      <c r="I17" s="86">
        <f>[1]Jul18!BR97</f>
        <v>-127</v>
      </c>
      <c r="J17" s="84">
        <f>[1]Jul18!BS97</f>
        <v>-2.5203413375669777E-2</v>
      </c>
      <c r="K17" s="84">
        <f>[1]Jul18!BT97</f>
        <v>0.47610739556072501</v>
      </c>
      <c r="L17" s="84">
        <f>[1]Jul18!BU97</f>
        <v>0.50485923254182952</v>
      </c>
      <c r="M17" s="93"/>
      <c r="N17" s="94"/>
      <c r="O17" s="83">
        <f>[1]Jul18!BX97</f>
        <v>666</v>
      </c>
      <c r="P17" s="84">
        <f>[1]Jul18!BY97</f>
        <v>0.20169594185342216</v>
      </c>
      <c r="Q17" s="84">
        <f>[1]Jul18!BZ97</f>
        <v>0.50164348925410873</v>
      </c>
      <c r="R17" s="88">
        <f>[1]Jul18!CA97</f>
        <v>0.51869305686459311</v>
      </c>
      <c r="S17" s="94"/>
      <c r="T17" s="90"/>
    </row>
    <row r="18" spans="1:20" ht="14.25" x14ac:dyDescent="0.2">
      <c r="A18" s="96" t="str">
        <f>[1]Jul18!BJ98</f>
        <v xml:space="preserve">    OUTER SUBURBAN COUNTIES (5)</v>
      </c>
      <c r="B18" s="91"/>
      <c r="C18" s="83">
        <f>[1]Jul18!BL98</f>
        <v>4296</v>
      </c>
      <c r="D18" s="83">
        <f>[1]Jul18!BM98</f>
        <v>3546</v>
      </c>
      <c r="E18" s="84">
        <f>[1]Jul18!BN98</f>
        <v>0.82541899441340782</v>
      </c>
      <c r="F18" s="95">
        <f>[1]Jul18!BO98</f>
        <v>4352</v>
      </c>
      <c r="G18" s="92">
        <f>[1]Jul18!BP98</f>
        <v>2738</v>
      </c>
      <c r="H18" s="43">
        <f>[1]Jul18!BQ98</f>
        <v>0.62913602941176472</v>
      </c>
      <c r="I18" s="86">
        <f>[1]Jul18!BR98</f>
        <v>-56</v>
      </c>
      <c r="J18" s="84">
        <f>[1]Jul18!BS98</f>
        <v>-1.2867647058823529E-2</v>
      </c>
      <c r="K18" s="84">
        <f>[1]Jul18!BT98</f>
        <v>0.41640011631288165</v>
      </c>
      <c r="L18" s="84">
        <f>[1]Jul18!BU98</f>
        <v>0.43602845406271917</v>
      </c>
      <c r="M18" s="97"/>
      <c r="N18" s="94"/>
      <c r="O18" s="83">
        <f>[1]Jul18!BX98</f>
        <v>808</v>
      </c>
      <c r="P18" s="84">
        <f>[1]Jul18!BY98</f>
        <v>0.29510591672753833</v>
      </c>
      <c r="Q18" s="84">
        <f>[1]Jul18!BZ98</f>
        <v>0.44829329962073328</v>
      </c>
      <c r="R18" s="88">
        <f>[1]Jul18!CA98</f>
        <v>0.43009739239710965</v>
      </c>
      <c r="S18" s="94"/>
      <c r="T18" s="90"/>
    </row>
    <row r="19" spans="1:20" ht="14.25" x14ac:dyDescent="0.2">
      <c r="A19" s="96" t="str">
        <f>[1]Jul18!BJ99</f>
        <v xml:space="preserve">    EXURBAN COUNTIES(6)</v>
      </c>
      <c r="B19" s="91"/>
      <c r="C19" s="83">
        <f>[1]Jul18!BL99</f>
        <v>234</v>
      </c>
      <c r="D19" s="83">
        <f>[1]Jul18!BM99</f>
        <v>232</v>
      </c>
      <c r="E19" s="84">
        <f>[1]Jul18!BN99</f>
        <v>0.99145299145299148</v>
      </c>
      <c r="F19" s="85">
        <f>[1]Jul18!BO99</f>
        <v>137</v>
      </c>
      <c r="G19" s="83">
        <f>[1]Jul18!BP99</f>
        <v>119</v>
      </c>
      <c r="H19" s="43">
        <f>[1]Jul18!BQ99</f>
        <v>0.86861313868613144</v>
      </c>
      <c r="I19" s="86">
        <f>[1]Jul18!BR99</f>
        <v>97</v>
      </c>
      <c r="J19" s="84">
        <f>[1]Jul18!BS99</f>
        <v>0.70802919708029199</v>
      </c>
      <c r="K19" s="84">
        <f>[1]Jul18!BT99</f>
        <v>2.2681011922070369E-2</v>
      </c>
      <c r="L19" s="84">
        <f>[1]Jul18!BU99</f>
        <v>1.372607955114718E-2</v>
      </c>
      <c r="M19" s="97"/>
      <c r="N19" s="94"/>
      <c r="O19" s="83">
        <f>[1]Jul18!BX99</f>
        <v>113</v>
      </c>
      <c r="P19" s="84">
        <f>[1]Jul18!BY99</f>
        <v>0.94957983193277307</v>
      </c>
      <c r="Q19" s="84">
        <f>[1]Jul18!BZ99</f>
        <v>2.9329962073324906E-2</v>
      </c>
      <c r="R19" s="88">
        <f>[1]Jul18!CA99</f>
        <v>1.869305686459315E-2</v>
      </c>
      <c r="S19" s="94"/>
      <c r="T19" s="90"/>
    </row>
    <row r="20" spans="1:20" ht="14.25" x14ac:dyDescent="0.2">
      <c r="A20" s="96" t="str">
        <f>[1]Jul18!BJ100</f>
        <v>STATE BALANCE</v>
      </c>
      <c r="B20" s="91"/>
      <c r="C20" s="83">
        <f>[1]Jul18!BL100</f>
        <v>875</v>
      </c>
      <c r="D20" s="83">
        <f>[1]Jul18!BM100</f>
        <v>164</v>
      </c>
      <c r="E20" s="84">
        <f>[1]Jul18!BN100</f>
        <v>0.18742857142857142</v>
      </c>
      <c r="F20" s="85">
        <f>[1]Jul18!BO100</f>
        <v>453</v>
      </c>
      <c r="G20" s="83">
        <f>[1]Jul18!BP100</f>
        <v>207</v>
      </c>
      <c r="H20" s="43">
        <f>[1]Jul18!BQ100</f>
        <v>0.45695364238410596</v>
      </c>
      <c r="I20" s="86">
        <f>[1]Jul18!BR100</f>
        <v>422</v>
      </c>
      <c r="J20" s="84">
        <f>[1]Jul18!BS100</f>
        <v>0.93156732891832228</v>
      </c>
      <c r="K20" s="84">
        <f>[1]Jul18!BT100</f>
        <v>8.4811476204322958E-2</v>
      </c>
      <c r="L20" s="84">
        <f>[1]Jul18!BU100</f>
        <v>4.538623384430418E-2</v>
      </c>
      <c r="M20" s="97"/>
      <c r="N20" s="94"/>
      <c r="O20" s="83">
        <f>[1]Jul18!BX100</f>
        <v>-43</v>
      </c>
      <c r="P20" s="84">
        <f>[1]Jul18!BY100</f>
        <v>-0.20772946859903382</v>
      </c>
      <c r="Q20" s="84">
        <f>[1]Jul18!BZ100</f>
        <v>2.0733249051833123E-2</v>
      </c>
      <c r="R20" s="88">
        <f>[1]Jul18!CA100</f>
        <v>3.2516493873704054E-2</v>
      </c>
      <c r="S20" s="94"/>
      <c r="T20" s="90"/>
    </row>
    <row r="21" spans="1:20" ht="14.25" x14ac:dyDescent="0.2">
      <c r="A21" s="96" t="str">
        <f>[1]Jul18!BJ101</f>
        <v xml:space="preserve">     URBAN (7)</v>
      </c>
      <c r="B21" s="91"/>
      <c r="C21" s="83">
        <f>[1]Jul18!BL101</f>
        <v>752</v>
      </c>
      <c r="D21" s="83">
        <f>[1]Jul18!BM101</f>
        <v>49</v>
      </c>
      <c r="E21" s="84">
        <f>[1]Jul18!BN101</f>
        <v>6.515957446808511E-2</v>
      </c>
      <c r="F21" s="85">
        <f>[1]Jul18!BO101</f>
        <v>383</v>
      </c>
      <c r="G21" s="83">
        <f>[1]Jul18!BP101</f>
        <v>137</v>
      </c>
      <c r="H21" s="43">
        <f>[1]Jul18!BQ101</f>
        <v>0.35770234986945171</v>
      </c>
      <c r="I21" s="86">
        <f>[1]Jul18!BR101</f>
        <v>369</v>
      </c>
      <c r="J21" s="84">
        <f>[1]Jul18!BS101</f>
        <v>0.96344647519582249</v>
      </c>
      <c r="K21" s="84">
        <f>[1]Jul18!BT101</f>
        <v>7.2889405835029564E-2</v>
      </c>
      <c r="L21" s="84">
        <f>[1]Jul18!BU101</f>
        <v>3.8372908526199782E-2</v>
      </c>
      <c r="M21" s="97"/>
      <c r="N21" s="94"/>
      <c r="O21" s="83">
        <f>[1]Jul18!BX101</f>
        <v>-88</v>
      </c>
      <c r="P21" s="84">
        <f>[1]Jul18!BY101</f>
        <v>-0.64233576642335766</v>
      </c>
      <c r="Q21" s="84">
        <f>[1]Jul18!BZ101</f>
        <v>6.1946902654867256E-3</v>
      </c>
      <c r="R21" s="88">
        <f>[1]Jul18!CA101</f>
        <v>2.1520578071002199E-2</v>
      </c>
      <c r="S21" s="94"/>
      <c r="T21" s="90"/>
    </row>
    <row r="22" spans="1:20" ht="14.25" x14ac:dyDescent="0.2">
      <c r="A22" s="81" t="str">
        <f>[1]Jul18!BJ102</f>
        <v xml:space="preserve">     NON SUBURBAN (8)</v>
      </c>
      <c r="B22" s="91"/>
      <c r="C22" s="83">
        <f>[1]Jul18!BL102</f>
        <v>123</v>
      </c>
      <c r="D22" s="83">
        <f>[1]Jul18!BM102</f>
        <v>115</v>
      </c>
      <c r="E22" s="84">
        <f>[1]Jul18!BN102</f>
        <v>0.93495934959349591</v>
      </c>
      <c r="F22" s="85">
        <f>[1]Jul18!BO102</f>
        <v>70</v>
      </c>
      <c r="G22" s="83">
        <f>[1]Jul18!BP102</f>
        <v>70</v>
      </c>
      <c r="H22" s="43">
        <f>[1]Jul18!BQ102</f>
        <v>1</v>
      </c>
      <c r="I22" s="86">
        <f>[1]Jul18!BR102</f>
        <v>53</v>
      </c>
      <c r="J22" s="84">
        <f>[1]Jul18!BS102</f>
        <v>0.75714285714285712</v>
      </c>
      <c r="K22" s="84">
        <f>[1]Jul18!BT102</f>
        <v>1.19220703692934E-2</v>
      </c>
      <c r="L22" s="84">
        <f>[1]Jul18!BU102</f>
        <v>7.0133253181043987E-3</v>
      </c>
      <c r="M22" s="97"/>
      <c r="N22" s="94"/>
      <c r="O22" s="83">
        <f>[1]Jul18!BX102</f>
        <v>45</v>
      </c>
      <c r="P22" s="84">
        <f>[1]Jul18!BY102</f>
        <v>0.6428571428571429</v>
      </c>
      <c r="Q22" s="84">
        <f>[1]Jul18!BZ102</f>
        <v>1.4538558786346398E-2</v>
      </c>
      <c r="R22" s="88">
        <f>[1]Jul18!CA102</f>
        <v>1.0995915802701853E-2</v>
      </c>
      <c r="S22" s="94"/>
      <c r="T22" s="90"/>
    </row>
    <row r="23" spans="1:20" ht="14.25" x14ac:dyDescent="0.2">
      <c r="A23" s="81"/>
      <c r="B23" s="91"/>
      <c r="C23" s="83"/>
      <c r="D23" s="83"/>
      <c r="E23" s="84"/>
      <c r="F23" s="98"/>
      <c r="G23" s="99"/>
      <c r="H23" s="43"/>
      <c r="I23" s="86"/>
      <c r="J23" s="84"/>
      <c r="K23" s="84"/>
      <c r="L23" s="84"/>
      <c r="M23" s="97"/>
      <c r="N23" s="94"/>
      <c r="O23" s="83"/>
      <c r="P23" s="84"/>
      <c r="Q23" s="84"/>
      <c r="R23" s="88"/>
      <c r="S23" s="94"/>
      <c r="T23" s="90"/>
    </row>
    <row r="24" spans="1:20" ht="14.25" x14ac:dyDescent="0.2">
      <c r="A24" s="16"/>
      <c r="B24" s="93"/>
      <c r="C24" s="83"/>
      <c r="D24" s="83"/>
      <c r="E24" s="84"/>
      <c r="F24" s="98"/>
      <c r="G24" s="99"/>
      <c r="H24" s="43"/>
      <c r="I24" s="86"/>
      <c r="J24" s="84"/>
      <c r="K24" s="84"/>
      <c r="L24" s="84"/>
      <c r="M24" s="94"/>
      <c r="N24" s="94"/>
      <c r="O24" s="83"/>
      <c r="P24" s="84"/>
      <c r="Q24" s="84"/>
      <c r="R24" s="88"/>
      <c r="S24" s="94"/>
      <c r="T24" s="90"/>
    </row>
    <row r="25" spans="1:20" ht="14.25" x14ac:dyDescent="0.2">
      <c r="A25" s="100" t="str">
        <f>[1]Jul18!BJ105</f>
        <v xml:space="preserve">  BALTIMORE REGION</v>
      </c>
      <c r="B25" s="93"/>
      <c r="C25" s="83">
        <f>[1]Jul18!BL105</f>
        <v>5032</v>
      </c>
      <c r="D25" s="83">
        <f>[1]Jul18!BM105</f>
        <v>3276</v>
      </c>
      <c r="E25" s="84">
        <f>[1]Jul18!BN105</f>
        <v>0.65103338632750396</v>
      </c>
      <c r="F25" s="98">
        <f>[1]Jul18!BO105</f>
        <v>4374</v>
      </c>
      <c r="G25" s="99">
        <f>[1]Jul18!BP105</f>
        <v>2783</v>
      </c>
      <c r="H25" s="43">
        <f>[1]Jul18!BQ105</f>
        <v>0.63625971650663005</v>
      </c>
      <c r="I25" s="86">
        <f>[1]Jul18!BR105</f>
        <v>658</v>
      </c>
      <c r="J25" s="84">
        <f>[1]Jul18!BS105</f>
        <v>0.15043438500228623</v>
      </c>
      <c r="K25" s="84">
        <f>[1]Jul18!BT105</f>
        <v>0.4877386837258893</v>
      </c>
      <c r="L25" s="84">
        <f>[1]Jul18!BU105</f>
        <v>0.43823264201983769</v>
      </c>
      <c r="M25" s="94"/>
      <c r="N25" s="94"/>
      <c r="O25" s="83">
        <f>[1]Jul18!BX105</f>
        <v>493</v>
      </c>
      <c r="P25" s="84">
        <f>[1]Jul18!BY105</f>
        <v>0.17714696370822852</v>
      </c>
      <c r="Q25" s="84">
        <f>[1]Jul18!BZ105</f>
        <v>0.41415929203539825</v>
      </c>
      <c r="R25" s="88">
        <f>[1]Jul18!CA105</f>
        <v>0.43716619541313229</v>
      </c>
      <c r="S25" s="94"/>
      <c r="T25" s="90"/>
    </row>
    <row r="26" spans="1:20" ht="14.25" x14ac:dyDescent="0.2">
      <c r="A26" s="100" t="str">
        <f>[1]Jul18!BJ106</f>
        <v xml:space="preserve">   ANNE ARUNDEL</v>
      </c>
      <c r="B26" s="93"/>
      <c r="C26" s="83">
        <f>[1]Jul18!BL106</f>
        <v>1360</v>
      </c>
      <c r="D26" s="83">
        <f>[1]Jul18!BM106</f>
        <v>1360</v>
      </c>
      <c r="E26" s="84">
        <f>[1]Jul18!BN106</f>
        <v>1</v>
      </c>
      <c r="F26" s="98">
        <f>[1]Jul18!BO106</f>
        <v>1367</v>
      </c>
      <c r="G26" s="99">
        <f>[1]Jul18!BP106</f>
        <v>1045</v>
      </c>
      <c r="H26" s="43">
        <f>[1]Jul18!BQ106</f>
        <v>0.76444769568397952</v>
      </c>
      <c r="I26" s="86">
        <f>[1]Jul18!BR106</f>
        <v>-7</v>
      </c>
      <c r="J26" s="84">
        <f>[1]Jul18!BS106</f>
        <v>-5.1207022677395757E-3</v>
      </c>
      <c r="K26" s="84">
        <f>[1]Jul18!BT106</f>
        <v>0.13182126587186196</v>
      </c>
      <c r="L26" s="84">
        <f>[1]Jul18!BU106</f>
        <v>0.13696022442641018</v>
      </c>
      <c r="M26" s="94">
        <f>[1]Jul18!BV106</f>
        <v>2</v>
      </c>
      <c r="N26" s="94">
        <f>[1]Jul18!BW106</f>
        <v>3</v>
      </c>
      <c r="O26" s="83">
        <f>[1]Jul18!BX106</f>
        <v>315</v>
      </c>
      <c r="P26" s="84">
        <f>[1]Jul18!BY106</f>
        <v>0.30143540669856461</v>
      </c>
      <c r="Q26" s="84">
        <f>[1]Jul18!BZ106</f>
        <v>0.17193426042983564</v>
      </c>
      <c r="R26" s="88">
        <f>[1]Jul18!CA106</f>
        <v>0.16415331448319195</v>
      </c>
      <c r="S26" s="94">
        <f>[1]Jul18!CB106</f>
        <v>1</v>
      </c>
      <c r="T26" s="101">
        <f>[1]Jul18!CC106</f>
        <v>1</v>
      </c>
    </row>
    <row r="27" spans="1:20" ht="14.25" x14ac:dyDescent="0.2">
      <c r="A27" s="100" t="str">
        <f>[1]Jul18!BJ107</f>
        <v xml:space="preserve">   BALTIMORE COUNTY</v>
      </c>
      <c r="B27" s="93"/>
      <c r="C27" s="83">
        <f>[1]Jul18!BL107</f>
        <v>1182</v>
      </c>
      <c r="D27" s="83">
        <f>[1]Jul18!BM107</f>
        <v>642</v>
      </c>
      <c r="E27" s="84">
        <f>[1]Jul18!BN107</f>
        <v>0.54314720812182737</v>
      </c>
      <c r="F27" s="98">
        <f>[1]Jul18!BO107</f>
        <v>654</v>
      </c>
      <c r="G27" s="99">
        <f>[1]Jul18!BP107</f>
        <v>463</v>
      </c>
      <c r="H27" s="43">
        <f>[1]Jul18!BQ107</f>
        <v>0.70795107033639149</v>
      </c>
      <c r="I27" s="86">
        <f>[1]Jul18!BR107</f>
        <v>528</v>
      </c>
      <c r="J27" s="84">
        <f>[1]Jul18!BS107</f>
        <v>0.80733944954128445</v>
      </c>
      <c r="K27" s="84">
        <f>[1]Jul18!BT107</f>
        <v>0.11456818842686828</v>
      </c>
      <c r="L27" s="84">
        <f>[1]Jul18!BU107</f>
        <v>6.5524496543432523E-2</v>
      </c>
      <c r="M27" s="94">
        <f>[1]Jul18!BV107</f>
        <v>3</v>
      </c>
      <c r="N27" s="94">
        <f>[1]Jul18!BW107</f>
        <v>6</v>
      </c>
      <c r="O27" s="83">
        <f>[1]Jul18!BX107</f>
        <v>179</v>
      </c>
      <c r="P27" s="84">
        <f>[1]Jul18!BY107</f>
        <v>0.38660907127429806</v>
      </c>
      <c r="Q27" s="84">
        <f>[1]Jul18!BZ107</f>
        <v>8.1163084702907715E-2</v>
      </c>
      <c r="R27" s="88">
        <f>[1]Jul18!CA107</f>
        <v>7.2730128809299396E-2</v>
      </c>
      <c r="S27" s="94">
        <f>[1]Jul18!CB107</f>
        <v>4</v>
      </c>
      <c r="T27" s="101">
        <f>[1]Jul18!CC107</f>
        <v>6</v>
      </c>
    </row>
    <row r="28" spans="1:20" ht="14.25" x14ac:dyDescent="0.2">
      <c r="A28" s="100" t="str">
        <f>[1]Jul18!BJ108</f>
        <v xml:space="preserve">   CARROLL</v>
      </c>
      <c r="B28" s="93"/>
      <c r="C28" s="83">
        <f>[1]Jul18!BL108</f>
        <v>289</v>
      </c>
      <c r="D28" s="83">
        <f>[1]Jul18!BM108</f>
        <v>178</v>
      </c>
      <c r="E28" s="84">
        <f>[1]Jul18!BN108</f>
        <v>0.61591695501730104</v>
      </c>
      <c r="F28" s="98">
        <f>[1]Jul18!BO108</f>
        <v>137</v>
      </c>
      <c r="G28" s="99">
        <f>[1]Jul18!BP108</f>
        <v>137</v>
      </c>
      <c r="H28" s="43">
        <f>[1]Jul18!BQ108</f>
        <v>1</v>
      </c>
      <c r="I28" s="86">
        <f>[1]Jul18!BR108</f>
        <v>152</v>
      </c>
      <c r="J28" s="84">
        <f>[1]Jul18!BS108</f>
        <v>1.1094890510948905</v>
      </c>
      <c r="K28" s="84">
        <f>[1]Jul18!BT108</f>
        <v>2.8012018997770671E-2</v>
      </c>
      <c r="L28" s="84">
        <f>[1]Jul18!BU108</f>
        <v>1.372607955114718E-2</v>
      </c>
      <c r="M28" s="94">
        <f>[1]Jul18!BV108</f>
        <v>11</v>
      </c>
      <c r="N28" s="94">
        <f>[1]Jul18!BW108</f>
        <v>12</v>
      </c>
      <c r="O28" s="83">
        <f>[1]Jul18!BX108</f>
        <v>41</v>
      </c>
      <c r="P28" s="84">
        <f>[1]Jul18!BY108</f>
        <v>0.29927007299270075</v>
      </c>
      <c r="Q28" s="84">
        <f>[1]Jul18!BZ108</f>
        <v>2.2503160556257902E-2</v>
      </c>
      <c r="R28" s="88">
        <f>[1]Jul18!CA108</f>
        <v>2.1520578071002199E-2</v>
      </c>
      <c r="S28" s="94">
        <f>[1]Jul18!CB108</f>
        <v>10</v>
      </c>
      <c r="T28" s="101">
        <f>[1]Jul18!CC108</f>
        <v>11</v>
      </c>
    </row>
    <row r="29" spans="1:20" ht="14.25" x14ac:dyDescent="0.2">
      <c r="A29" s="100" t="str">
        <f>[1]Jul18!BJ109</f>
        <v xml:space="preserve">   HARFORD</v>
      </c>
      <c r="B29" s="93"/>
      <c r="C29" s="83">
        <f>[1]Jul18!BL109</f>
        <v>509</v>
      </c>
      <c r="D29" s="83">
        <f>[1]Jul18!BM109</f>
        <v>509</v>
      </c>
      <c r="E29" s="84">
        <f>[1]Jul18!BN109</f>
        <v>1</v>
      </c>
      <c r="F29" s="98">
        <f>[1]Jul18!BO109</f>
        <v>358</v>
      </c>
      <c r="G29" s="99">
        <f>[1]Jul18!BP109</f>
        <v>350</v>
      </c>
      <c r="H29" s="43">
        <f>[1]Jul18!BQ109</f>
        <v>0.97765363128491622</v>
      </c>
      <c r="I29" s="86">
        <f>[1]Jul18!BR109</f>
        <v>151</v>
      </c>
      <c r="J29" s="84">
        <f>[1]Jul18!BS109</f>
        <v>0.42178770949720673</v>
      </c>
      <c r="K29" s="84">
        <f>[1]Jul18!BT109</f>
        <v>4.9336047300571874E-2</v>
      </c>
      <c r="L29" s="84">
        <f>[1]Jul18!BU109</f>
        <v>3.5868149484019639E-2</v>
      </c>
      <c r="M29" s="94">
        <f>[1]Jul18!BV109</f>
        <v>10</v>
      </c>
      <c r="N29" s="94">
        <f>[1]Jul18!BW109</f>
        <v>10</v>
      </c>
      <c r="O29" s="83">
        <f>[1]Jul18!BX109</f>
        <v>159</v>
      </c>
      <c r="P29" s="84">
        <f>[1]Jul18!BY109</f>
        <v>0.45428571428571429</v>
      </c>
      <c r="Q29" s="84">
        <f>[1]Jul18!BZ109</f>
        <v>6.434892541087231E-2</v>
      </c>
      <c r="R29" s="88">
        <f>[1]Jul18!CA109</f>
        <v>5.4979579013509271E-2</v>
      </c>
      <c r="S29" s="94">
        <f>[1]Jul18!CB109</f>
        <v>8</v>
      </c>
      <c r="T29" s="101">
        <f>[1]Jul18!CC109</f>
        <v>9</v>
      </c>
    </row>
    <row r="30" spans="1:20" ht="14.25" x14ac:dyDescent="0.2">
      <c r="A30" s="100" t="str">
        <f>[1]Jul18!BJ110</f>
        <v xml:space="preserve">   HOWARD </v>
      </c>
      <c r="B30" s="93"/>
      <c r="C30" s="83">
        <f>[1]Jul18!BL110</f>
        <v>940</v>
      </c>
      <c r="D30" s="83">
        <f>[1]Jul18!BM110</f>
        <v>538</v>
      </c>
      <c r="E30" s="84">
        <f>[1]Jul18!BN110</f>
        <v>0.57234042553191489</v>
      </c>
      <c r="F30" s="85">
        <f>[1]Jul18!BO110</f>
        <v>1475</v>
      </c>
      <c r="G30" s="83">
        <f>[1]Jul18!BP110</f>
        <v>651</v>
      </c>
      <c r="H30" s="43">
        <f>[1]Jul18!BQ110</f>
        <v>0.44135593220338981</v>
      </c>
      <c r="I30" s="86">
        <f>[1]Jul18!BR110</f>
        <v>-535</v>
      </c>
      <c r="J30" s="84">
        <f>[1]Jul18!BS110</f>
        <v>-0.36271186440677966</v>
      </c>
      <c r="K30" s="84">
        <f>[1]Jul18!BT110</f>
        <v>9.1111757293786955E-2</v>
      </c>
      <c r="L30" s="84">
        <f>[1]Jul18!BU110</f>
        <v>0.14778078348862839</v>
      </c>
      <c r="M30" s="94">
        <f>[1]Jul18!BV110</f>
        <v>6</v>
      </c>
      <c r="N30" s="94">
        <f>[1]Jul18!BW110</f>
        <v>2</v>
      </c>
      <c r="O30" s="83">
        <f>[1]Jul18!BX110</f>
        <v>-113</v>
      </c>
      <c r="P30" s="84">
        <f>[1]Jul18!BY110</f>
        <v>-0.17357910906298002</v>
      </c>
      <c r="Q30" s="84">
        <f>[1]Jul18!BZ110</f>
        <v>6.8015170670037928E-2</v>
      </c>
      <c r="R30" s="88">
        <f>[1]Jul18!CA110</f>
        <v>0.10226201696512724</v>
      </c>
      <c r="S30" s="94">
        <f>[1]Jul18!CB110</f>
        <v>7</v>
      </c>
      <c r="T30" s="101">
        <f>[1]Jul18!CC110</f>
        <v>4</v>
      </c>
    </row>
    <row r="31" spans="1:20" ht="14.25" x14ac:dyDescent="0.2">
      <c r="A31" s="102" t="str">
        <f>[1]Jul18!BJ111</f>
        <v xml:space="preserve">   BALTIMORE CITY</v>
      </c>
      <c r="B31" s="91"/>
      <c r="C31" s="83">
        <f>[1]Jul18!BL111</f>
        <v>752</v>
      </c>
      <c r="D31" s="83">
        <f>[1]Jul18!BM111</f>
        <v>49</v>
      </c>
      <c r="E31" s="84">
        <f>[1]Jul18!BN111</f>
        <v>6.515957446808511E-2</v>
      </c>
      <c r="F31" s="98">
        <f>[1]Jul18!BO111</f>
        <v>383</v>
      </c>
      <c r="G31" s="99">
        <f>[1]Jul18!BP111</f>
        <v>137</v>
      </c>
      <c r="H31" s="43">
        <f>[1]Jul18!BQ111</f>
        <v>0.35770234986945171</v>
      </c>
      <c r="I31" s="86">
        <f>[1]Jul18!BR111</f>
        <v>369</v>
      </c>
      <c r="J31" s="84">
        <f>[1]Jul18!BS111</f>
        <v>0.96344647519582249</v>
      </c>
      <c r="K31" s="84">
        <f>[1]Jul18!BT111</f>
        <v>7.2889405835029564E-2</v>
      </c>
      <c r="L31" s="84">
        <f>[1]Jul18!BU111</f>
        <v>3.8372908526199782E-2</v>
      </c>
      <c r="M31" s="94">
        <f>[1]Jul18!BV111</f>
        <v>7</v>
      </c>
      <c r="N31" s="94">
        <f>[1]Jul18!BW111</f>
        <v>9</v>
      </c>
      <c r="O31" s="83">
        <f>[1]Jul18!BX111</f>
        <v>-88</v>
      </c>
      <c r="P31" s="84">
        <f>[1]Jul18!BY111</f>
        <v>-0.64233576642335766</v>
      </c>
      <c r="Q31" s="84">
        <f>[1]Jul18!BZ111</f>
        <v>6.1946902654867256E-3</v>
      </c>
      <c r="R31" s="88">
        <f>[1]Jul18!CA111</f>
        <v>2.1520578071002199E-2</v>
      </c>
      <c r="S31" s="94">
        <f>[1]Jul18!CB111</f>
        <v>17</v>
      </c>
      <c r="T31" s="101">
        <f>[1]Jul18!CC111</f>
        <v>11</v>
      </c>
    </row>
    <row r="32" spans="1:20" ht="14.25" x14ac:dyDescent="0.2">
      <c r="A32" s="16"/>
      <c r="B32" s="93"/>
      <c r="C32" s="83"/>
      <c r="D32" s="83"/>
      <c r="E32" s="84"/>
      <c r="F32" s="98"/>
      <c r="G32" s="99"/>
      <c r="H32" s="43"/>
      <c r="I32" s="86"/>
      <c r="J32" s="84"/>
      <c r="K32" s="84"/>
      <c r="L32" s="84"/>
      <c r="M32" s="94"/>
      <c r="N32" s="94"/>
      <c r="O32" s="83"/>
      <c r="P32" s="84"/>
      <c r="Q32" s="84"/>
      <c r="R32" s="88"/>
      <c r="S32" s="94"/>
      <c r="T32" s="101"/>
    </row>
    <row r="33" spans="1:20" ht="14.25" x14ac:dyDescent="0.2">
      <c r="A33" s="100" t="str">
        <f>[1]Jul18!BJ113</f>
        <v xml:space="preserve">  SUBURBAN WASHINGTON</v>
      </c>
      <c r="B33" s="93"/>
      <c r="C33" s="83">
        <f>[1]Jul18!BL113</f>
        <v>3389</v>
      </c>
      <c r="D33" s="83">
        <f>[1]Jul18!BM113</f>
        <v>2856</v>
      </c>
      <c r="E33" s="84">
        <f>[1]Jul18!BN113</f>
        <v>0.84272646798465622</v>
      </c>
      <c r="F33" s="98">
        <f>[1]Jul18!BO113</f>
        <v>4118</v>
      </c>
      <c r="G33" s="99">
        <f>[1]Jul18!BP113</f>
        <v>2248</v>
      </c>
      <c r="H33" s="43">
        <f>[1]Jul18!BQ113</f>
        <v>0.54589606605148133</v>
      </c>
      <c r="I33" s="86">
        <f>[1]Jul18!BR113</f>
        <v>-729</v>
      </c>
      <c r="J33" s="84">
        <f>[1]Jul18!BS113</f>
        <v>-0.17702768334142788</v>
      </c>
      <c r="K33" s="84">
        <f>[1]Jul18!BT113</f>
        <v>0.32848696326451488</v>
      </c>
      <c r="L33" s="84">
        <f>[1]Jul18!BU113</f>
        <v>0.41258390942791301</v>
      </c>
      <c r="M33" s="94"/>
      <c r="N33" s="94"/>
      <c r="O33" s="83">
        <f>[1]Jul18!BX113</f>
        <v>608</v>
      </c>
      <c r="P33" s="84">
        <f>[1]Jul18!BY113</f>
        <v>0.27046263345195731</v>
      </c>
      <c r="Q33" s="84">
        <f>[1]Jul18!BZ113</f>
        <v>0.36106194690265486</v>
      </c>
      <c r="R33" s="88">
        <f>[1]Jul18!CA113</f>
        <v>0.35312598177819665</v>
      </c>
      <c r="S33" s="94"/>
      <c r="T33" s="101"/>
    </row>
    <row r="34" spans="1:20" ht="14.25" x14ac:dyDescent="0.2">
      <c r="A34" s="100" t="str">
        <f>[1]Jul18!BJ114</f>
        <v xml:space="preserve">   FREDERICK</v>
      </c>
      <c r="B34" s="93"/>
      <c r="C34" s="83">
        <f>[1]Jul18!BL114</f>
        <v>1019</v>
      </c>
      <c r="D34" s="83">
        <f>[1]Jul18!BM114</f>
        <v>890</v>
      </c>
      <c r="E34" s="84">
        <f>[1]Jul18!BN114</f>
        <v>0.873405299313052</v>
      </c>
      <c r="F34" s="98">
        <f>[1]Jul18!BO114</f>
        <v>1100</v>
      </c>
      <c r="G34" s="99">
        <f>[1]Jul18!BP114</f>
        <v>454</v>
      </c>
      <c r="H34" s="43">
        <f>[1]Jul18!BQ114</f>
        <v>0.41272727272727272</v>
      </c>
      <c r="I34" s="86">
        <f>[1]Jul18!BR114</f>
        <v>-81</v>
      </c>
      <c r="J34" s="84">
        <f>[1]Jul18!BS114</f>
        <v>-7.3636363636363639E-2</v>
      </c>
      <c r="K34" s="84">
        <f>[1]Jul18!BT114</f>
        <v>9.8769022002520107E-2</v>
      </c>
      <c r="L34" s="84">
        <f>[1]Jul18!BU114</f>
        <v>0.11020939785592626</v>
      </c>
      <c r="M34" s="94">
        <f>[1]Jul18!BV114</f>
        <v>4</v>
      </c>
      <c r="N34" s="94">
        <f>[1]Jul18!BW114</f>
        <v>5</v>
      </c>
      <c r="O34" s="83">
        <f>[1]Jul18!BX114</f>
        <v>436</v>
      </c>
      <c r="P34" s="84">
        <f>[1]Jul18!BY114</f>
        <v>0.96035242290748901</v>
      </c>
      <c r="Q34" s="84">
        <f>[1]Jul18!BZ114</f>
        <v>0.1125158027812895</v>
      </c>
      <c r="R34" s="88">
        <f>[1]Jul18!CA114</f>
        <v>7.1316368206094882E-2</v>
      </c>
      <c r="S34" s="94">
        <f>[1]Jul18!CB114</f>
        <v>3</v>
      </c>
      <c r="T34" s="101">
        <f>[1]Jul18!CC114</f>
        <v>7</v>
      </c>
    </row>
    <row r="35" spans="1:20" ht="14.25" x14ac:dyDescent="0.2">
      <c r="A35" s="100" t="str">
        <f>[1]Jul18!BJ115</f>
        <v xml:space="preserve">   MONTGOMERY</v>
      </c>
      <c r="B35" s="93"/>
      <c r="C35" s="83">
        <f>[1]Jul18!BL115</f>
        <v>944</v>
      </c>
      <c r="D35" s="83">
        <f>[1]Jul18!BM115</f>
        <v>624</v>
      </c>
      <c r="E35" s="84">
        <f>[1]Jul18!BN115</f>
        <v>0.66101694915254239</v>
      </c>
      <c r="F35" s="85">
        <f>[1]Jul18!BO115</f>
        <v>1701</v>
      </c>
      <c r="G35" s="83">
        <f>[1]Jul18!BP115</f>
        <v>830</v>
      </c>
      <c r="H35" s="43">
        <f>[1]Jul18!BQ115</f>
        <v>0.4879482657260435</v>
      </c>
      <c r="I35" s="86">
        <f>[1]Jul18!BR115</f>
        <v>-757</v>
      </c>
      <c r="J35" s="84">
        <f>[1]Jul18!BS115</f>
        <v>-0.44503233392122282</v>
      </c>
      <c r="K35" s="84">
        <f>[1]Jul18!BT115</f>
        <v>9.1499466899292434E-2</v>
      </c>
      <c r="L35" s="84">
        <f>[1]Jul18!BU115</f>
        <v>0.17042380522993689</v>
      </c>
      <c r="M35" s="94">
        <f>[1]Jul18!BV115</f>
        <v>5</v>
      </c>
      <c r="N35" s="94">
        <f>[1]Jul18!BW115</f>
        <v>1</v>
      </c>
      <c r="O35" s="83">
        <f>[1]Jul18!BX115</f>
        <v>-206</v>
      </c>
      <c r="P35" s="84">
        <f>[1]Jul18!BY115</f>
        <v>-0.24819277108433735</v>
      </c>
      <c r="Q35" s="84">
        <f>[1]Jul18!BZ115</f>
        <v>7.8887484197218707E-2</v>
      </c>
      <c r="R35" s="88">
        <f>[1]Jul18!CA115</f>
        <v>0.13038014451775054</v>
      </c>
      <c r="S35" s="94">
        <f>[1]Jul18!CB115</f>
        <v>6</v>
      </c>
      <c r="T35" s="101">
        <f>[1]Jul18!CC115</f>
        <v>3</v>
      </c>
    </row>
    <row r="36" spans="1:20" ht="14.25" x14ac:dyDescent="0.2">
      <c r="A36" s="102" t="str">
        <f>[1]Jul18!BJ116</f>
        <v xml:space="preserve">   PRINCE GEORGE'S</v>
      </c>
      <c r="B36" s="91"/>
      <c r="C36" s="83">
        <f>[1]Jul18!BL116</f>
        <v>1426</v>
      </c>
      <c r="D36" s="83">
        <f>[1]Jul18!BM116</f>
        <v>1342</v>
      </c>
      <c r="E36" s="84">
        <f>[1]Jul18!BN116</f>
        <v>0.94109396914445997</v>
      </c>
      <c r="F36" s="98">
        <f>[1]Jul18!BO116</f>
        <v>1317</v>
      </c>
      <c r="G36" s="99">
        <f>[1]Jul18!BP116</f>
        <v>964</v>
      </c>
      <c r="H36" s="43">
        <f>[1]Jul18!BQ116</f>
        <v>0.73196659073652237</v>
      </c>
      <c r="I36" s="86">
        <f>[1]Jul18!BR116</f>
        <v>109</v>
      </c>
      <c r="J36" s="84">
        <f>[1]Jul18!BS116</f>
        <v>8.2763857251328773E-2</v>
      </c>
      <c r="K36" s="84">
        <f>[1]Jul18!BT116</f>
        <v>0.13821847436270235</v>
      </c>
      <c r="L36" s="84">
        <f>[1]Jul18!BU116</f>
        <v>0.13195070634204989</v>
      </c>
      <c r="M36" s="94">
        <f>[1]Jul18!BV116</f>
        <v>1</v>
      </c>
      <c r="N36" s="94">
        <f>[1]Jul18!BW116</f>
        <v>4</v>
      </c>
      <c r="O36" s="83">
        <f>[1]Jul18!BX116</f>
        <v>378</v>
      </c>
      <c r="P36" s="84">
        <f>[1]Jul18!BY116</f>
        <v>0.3921161825726141</v>
      </c>
      <c r="Q36" s="84">
        <f>[1]Jul18!BZ116</f>
        <v>0.16965865992414664</v>
      </c>
      <c r="R36" s="88">
        <f>[1]Jul18!CA116</f>
        <v>0.15142946905435123</v>
      </c>
      <c r="S36" s="94">
        <f>[1]Jul18!CB116</f>
        <v>2</v>
      </c>
      <c r="T36" s="101">
        <f>[1]Jul18!CC116</f>
        <v>2</v>
      </c>
    </row>
    <row r="37" spans="1:20" ht="14.25" x14ac:dyDescent="0.2">
      <c r="A37" s="16"/>
      <c r="B37" s="93"/>
      <c r="C37" s="83"/>
      <c r="D37" s="83"/>
      <c r="E37" s="84"/>
      <c r="F37" s="98"/>
      <c r="G37" s="99"/>
      <c r="H37" s="43"/>
      <c r="I37" s="86"/>
      <c r="J37" s="84"/>
      <c r="K37" s="84"/>
      <c r="L37" s="84"/>
      <c r="M37" s="94"/>
      <c r="N37" s="94"/>
      <c r="O37" s="83"/>
      <c r="P37" s="84"/>
      <c r="Q37" s="84"/>
      <c r="R37" s="88"/>
      <c r="S37" s="94"/>
      <c r="T37" s="101"/>
    </row>
    <row r="38" spans="1:20" ht="14.25" x14ac:dyDescent="0.2">
      <c r="A38" s="100" t="str">
        <f>[1]Jul18!BJ118</f>
        <v xml:space="preserve">  SOUTHERN MARYLAND</v>
      </c>
      <c r="B38" s="93"/>
      <c r="C38" s="83">
        <f>[1]Jul18!BL118</f>
        <v>1331</v>
      </c>
      <c r="D38" s="83">
        <f>[1]Jul18!BM118</f>
        <v>1223</v>
      </c>
      <c r="E38" s="84">
        <f>[1]Jul18!BN118</f>
        <v>0.91885800150262964</v>
      </c>
      <c r="F38" s="98">
        <f>[1]Jul18!BO118</f>
        <v>1100</v>
      </c>
      <c r="G38" s="99">
        <f>[1]Jul18!BP118</f>
        <v>1019</v>
      </c>
      <c r="H38" s="43">
        <f>[1]Jul18!BQ118</f>
        <v>0.92636363636363639</v>
      </c>
      <c r="I38" s="86">
        <f>[1]Jul18!BR118</f>
        <v>231</v>
      </c>
      <c r="J38" s="84">
        <f>[1]Jul18!BS118</f>
        <v>0.21</v>
      </c>
      <c r="K38" s="84">
        <f>[1]Jul18!BT118</f>
        <v>0.12901037123194728</v>
      </c>
      <c r="L38" s="84">
        <f>[1]Jul18!BU118</f>
        <v>0.11020939785592626</v>
      </c>
      <c r="M38" s="94"/>
      <c r="N38" s="94"/>
      <c r="O38" s="83">
        <f>[1]Jul18!BX118</f>
        <v>204</v>
      </c>
      <c r="P38" s="84">
        <f>[1]Jul18!BY118</f>
        <v>0.20019627085377822</v>
      </c>
      <c r="Q38" s="84">
        <f>[1]Jul18!BZ118</f>
        <v>0.15461441213653604</v>
      </c>
      <c r="R38" s="88">
        <f>[1]Jul18!CA118</f>
        <v>0.16006911718504555</v>
      </c>
      <c r="S38" s="94"/>
      <c r="T38" s="101"/>
    </row>
    <row r="39" spans="1:20" ht="14.25" x14ac:dyDescent="0.2">
      <c r="A39" s="100" t="str">
        <f>[1]Jul18!BJ119</f>
        <v xml:space="preserve">   CALVERT</v>
      </c>
      <c r="B39" s="93"/>
      <c r="C39" s="83">
        <f>[1]Jul18!BL119</f>
        <v>119</v>
      </c>
      <c r="D39" s="83">
        <f>[1]Jul18!BM119</f>
        <v>119</v>
      </c>
      <c r="E39" s="84">
        <f>[1]Jul18!BN119</f>
        <v>1</v>
      </c>
      <c r="F39" s="98">
        <f>[1]Jul18!BO119</f>
        <v>145</v>
      </c>
      <c r="G39" s="99">
        <f>[1]Jul18!BP119</f>
        <v>145</v>
      </c>
      <c r="H39" s="43">
        <f>[1]Jul18!BQ119</f>
        <v>1</v>
      </c>
      <c r="I39" s="86">
        <f>[1]Jul18!BR119</f>
        <v>-26</v>
      </c>
      <c r="J39" s="84">
        <f>[1]Jul18!BS119</f>
        <v>-0.1793103448275862</v>
      </c>
      <c r="K39" s="84">
        <f>[1]Jul18!BT119</f>
        <v>1.1534360763787922E-2</v>
      </c>
      <c r="L39" s="84">
        <f>[1]Jul18!BU119</f>
        <v>1.4527602444644825E-2</v>
      </c>
      <c r="M39" s="94">
        <f>[1]Jul18!BV119</f>
        <v>14</v>
      </c>
      <c r="N39" s="94">
        <f>[1]Jul18!BW119</f>
        <v>11</v>
      </c>
      <c r="O39" s="83">
        <f>[1]Jul18!BX119</f>
        <v>-26</v>
      </c>
      <c r="P39" s="84">
        <f>[1]Jul18!BY119</f>
        <v>-0.1793103448275862</v>
      </c>
      <c r="Q39" s="84">
        <f>[1]Jul18!BZ119</f>
        <v>1.5044247787610619E-2</v>
      </c>
      <c r="R39" s="88">
        <f>[1]Jul18!CA119</f>
        <v>2.2777254162739555E-2</v>
      </c>
      <c r="S39" s="94">
        <f>[1]Jul18!CB119</f>
        <v>13</v>
      </c>
      <c r="T39" s="101">
        <f>[1]Jul18!CC119</f>
        <v>10</v>
      </c>
    </row>
    <row r="40" spans="1:20" ht="14.25" x14ac:dyDescent="0.2">
      <c r="A40" s="100" t="str">
        <f>[1]Jul18!BJ120</f>
        <v xml:space="preserve">   CHARLES</v>
      </c>
      <c r="B40" s="93"/>
      <c r="C40" s="83">
        <f>[1]Jul18!BL120</f>
        <v>520</v>
      </c>
      <c r="D40" s="83">
        <f>[1]Jul18!BM120</f>
        <v>472</v>
      </c>
      <c r="E40" s="84">
        <f>[1]Jul18!BN120</f>
        <v>0.90769230769230769</v>
      </c>
      <c r="F40" s="85">
        <f>[1]Jul18!BO120</f>
        <v>571</v>
      </c>
      <c r="G40" s="83">
        <f>[1]Jul18!BP120</f>
        <v>499</v>
      </c>
      <c r="H40" s="43">
        <f>[1]Jul18!BQ120</f>
        <v>0.87390542907180391</v>
      </c>
      <c r="I40" s="86">
        <f>[1]Jul18!BR120</f>
        <v>-51</v>
      </c>
      <c r="J40" s="84">
        <f>[1]Jul18!BS120</f>
        <v>-8.9316987740805598E-2</v>
      </c>
      <c r="K40" s="84">
        <f>[1]Jul18!BT120</f>
        <v>5.0402248715711931E-2</v>
      </c>
      <c r="L40" s="84">
        <f>[1]Jul18!BU120</f>
        <v>5.7208696523394449E-2</v>
      </c>
      <c r="M40" s="94">
        <f>[1]Jul18!BV120</f>
        <v>9</v>
      </c>
      <c r="N40" s="94">
        <f>[1]Jul18!BW120</f>
        <v>7</v>
      </c>
      <c r="O40" s="83">
        <f>[1]Jul18!BX120</f>
        <v>-27</v>
      </c>
      <c r="P40" s="84">
        <f>[1]Jul18!BY120</f>
        <v>-5.410821643286573E-2</v>
      </c>
      <c r="Q40" s="84">
        <f>[1]Jul18!BZ120</f>
        <v>5.9671302149178256E-2</v>
      </c>
      <c r="R40" s="88">
        <f>[1]Jul18!CA120</f>
        <v>7.8385171222117495E-2</v>
      </c>
      <c r="S40" s="94">
        <f>[1]Jul18!CB120</f>
        <v>9</v>
      </c>
      <c r="T40" s="101">
        <f>[1]Jul18!CC120</f>
        <v>5</v>
      </c>
    </row>
    <row r="41" spans="1:20" ht="14.25" x14ac:dyDescent="0.2">
      <c r="A41" s="100" t="str">
        <f>[1]Jul18!BJ121</f>
        <v xml:space="preserve">   ST. MARY'S</v>
      </c>
      <c r="B41" s="91"/>
      <c r="C41" s="83">
        <f>[1]Jul18!BL121</f>
        <v>692</v>
      </c>
      <c r="D41" s="83">
        <f>[1]Jul18!BM121</f>
        <v>632</v>
      </c>
      <c r="E41" s="84">
        <f>[1]Jul18!BN121</f>
        <v>0.91329479768786126</v>
      </c>
      <c r="F41" s="98">
        <f>[1]Jul18!BO121</f>
        <v>384</v>
      </c>
      <c r="G41" s="99">
        <f>[1]Jul18!BP121</f>
        <v>375</v>
      </c>
      <c r="H41" s="43">
        <f>[1]Jul18!BQ121</f>
        <v>0.9765625</v>
      </c>
      <c r="I41" s="86">
        <f>[1]Jul18!BR121</f>
        <v>308</v>
      </c>
      <c r="J41" s="84">
        <f>[1]Jul18!BS121</f>
        <v>0.80208333333333337</v>
      </c>
      <c r="K41" s="84">
        <f>[1]Jul18!BT121</f>
        <v>6.7073761752447419E-2</v>
      </c>
      <c r="L41" s="84">
        <f>[1]Jul18!BU121</f>
        <v>3.8473098887886983E-2</v>
      </c>
      <c r="M41" s="94">
        <f>[1]Jul18!BV121</f>
        <v>8</v>
      </c>
      <c r="N41" s="94">
        <f>[1]Jul18!BW121</f>
        <v>8</v>
      </c>
      <c r="O41" s="83">
        <f>[1]Jul18!BX121</f>
        <v>257</v>
      </c>
      <c r="P41" s="84">
        <f>[1]Jul18!BY121</f>
        <v>0.68533333333333335</v>
      </c>
      <c r="Q41" s="84">
        <f>[1]Jul18!BZ121</f>
        <v>7.989886219974715E-2</v>
      </c>
      <c r="R41" s="88">
        <f>[1]Jul18!CA121</f>
        <v>5.8906691800188503E-2</v>
      </c>
      <c r="S41" s="94">
        <f>[1]Jul18!CB121</f>
        <v>5</v>
      </c>
      <c r="T41" s="101">
        <f>[1]Jul18!CC121</f>
        <v>8</v>
      </c>
    </row>
    <row r="42" spans="1:20" ht="14.25" x14ac:dyDescent="0.2">
      <c r="A42" s="16"/>
      <c r="B42" s="93"/>
      <c r="C42" s="83"/>
      <c r="D42" s="83"/>
      <c r="E42" s="84"/>
      <c r="F42" s="98"/>
      <c r="G42" s="99"/>
      <c r="H42" s="43"/>
      <c r="I42" s="86"/>
      <c r="J42" s="84"/>
      <c r="K42" s="84"/>
      <c r="L42" s="84"/>
      <c r="M42" s="94"/>
      <c r="N42" s="94"/>
      <c r="O42" s="83"/>
      <c r="P42" s="84"/>
      <c r="Q42" s="84"/>
      <c r="R42" s="88"/>
      <c r="S42" s="94"/>
      <c r="T42" s="101"/>
    </row>
    <row r="43" spans="1:20" ht="14.25" x14ac:dyDescent="0.2">
      <c r="A43" s="100" t="str">
        <f>[1]Jul18!BJ123</f>
        <v xml:space="preserve">  WESTERN MARYLAND</v>
      </c>
      <c r="B43" s="103"/>
      <c r="C43" s="83"/>
      <c r="D43" s="83"/>
      <c r="E43" s="84"/>
      <c r="F43" s="98"/>
      <c r="G43" s="99"/>
      <c r="H43" s="43"/>
      <c r="I43" s="86"/>
      <c r="J43" s="84"/>
      <c r="K43" s="84"/>
      <c r="L43" s="84"/>
      <c r="M43" s="104"/>
      <c r="N43" s="104"/>
      <c r="O43" s="83"/>
      <c r="P43" s="84"/>
      <c r="Q43" s="84"/>
      <c r="R43" s="88"/>
      <c r="S43" s="104"/>
      <c r="T43" s="105"/>
    </row>
    <row r="44" spans="1:20" ht="14.25" x14ac:dyDescent="0.2">
      <c r="A44" s="106" t="str">
        <f>[1]Jul18!BJ124</f>
        <v xml:space="preserve">   ALLEGANY (pt) *</v>
      </c>
      <c r="B44" s="103"/>
      <c r="C44" s="83"/>
      <c r="D44" s="83"/>
      <c r="E44" s="84"/>
      <c r="F44" s="98"/>
      <c r="G44" s="99"/>
      <c r="H44" s="43"/>
      <c r="I44" s="86"/>
      <c r="J44" s="84"/>
      <c r="K44" s="84"/>
      <c r="L44" s="84"/>
      <c r="M44" s="104"/>
      <c r="N44" s="104"/>
      <c r="O44" s="83"/>
      <c r="P44" s="84"/>
      <c r="Q44" s="84"/>
      <c r="R44" s="88"/>
      <c r="S44" s="104"/>
      <c r="T44" s="105"/>
    </row>
    <row r="45" spans="1:20" ht="14.25" x14ac:dyDescent="0.2">
      <c r="A45" s="106" t="str">
        <f>[1]Jul18!BJ125</f>
        <v xml:space="preserve">     Frostburg*</v>
      </c>
      <c r="B45" s="93"/>
      <c r="C45" s="83"/>
      <c r="D45" s="83"/>
      <c r="E45" s="84"/>
      <c r="F45" s="98"/>
      <c r="G45" s="99"/>
      <c r="H45" s="43"/>
      <c r="I45" s="86"/>
      <c r="J45" s="84"/>
      <c r="K45" s="84"/>
      <c r="L45" s="84"/>
      <c r="M45" s="94"/>
      <c r="N45" s="94"/>
      <c r="O45" s="83"/>
      <c r="P45" s="84"/>
      <c r="Q45" s="84"/>
      <c r="R45" s="88"/>
      <c r="S45" s="94"/>
      <c r="T45" s="101"/>
    </row>
    <row r="46" spans="1:20" ht="14.25" x14ac:dyDescent="0.2">
      <c r="A46" s="100" t="str">
        <f>[1]Jul18!BJ126</f>
        <v xml:space="preserve">     Lonaconing town*</v>
      </c>
      <c r="B46" s="93"/>
      <c r="C46" s="83"/>
      <c r="D46" s="83"/>
      <c r="E46" s="84"/>
      <c r="F46" s="98"/>
      <c r="G46" s="99"/>
      <c r="H46" s="43"/>
      <c r="I46" s="86"/>
      <c r="J46" s="84"/>
      <c r="K46" s="84"/>
      <c r="L46" s="84"/>
      <c r="M46" s="94"/>
      <c r="N46" s="94"/>
      <c r="O46" s="83"/>
      <c r="P46" s="84"/>
      <c r="Q46" s="84"/>
      <c r="R46" s="88"/>
      <c r="S46" s="94"/>
      <c r="T46" s="101"/>
    </row>
    <row r="47" spans="1:20" ht="14.25" x14ac:dyDescent="0.2">
      <c r="A47" s="100" t="str">
        <f>[1]Jul18!BJ127</f>
        <v xml:space="preserve">   GARRETT</v>
      </c>
      <c r="B47" s="93"/>
      <c r="C47" s="83">
        <f>[1]Jul18!BL127</f>
        <v>56</v>
      </c>
      <c r="D47" s="83">
        <f>[1]Jul18!BM127</f>
        <v>56</v>
      </c>
      <c r="E47" s="84">
        <f>[1]Jul18!BN127</f>
        <v>1</v>
      </c>
      <c r="F47" s="98">
        <f>[1]Jul18!BO127</f>
        <v>23</v>
      </c>
      <c r="G47" s="99">
        <f>[1]Jul18!BP127</f>
        <v>23</v>
      </c>
      <c r="H47" s="43">
        <f>[1]Jul18!BQ127</f>
        <v>1</v>
      </c>
      <c r="I47" s="86">
        <f>[1]Jul18!BR127</f>
        <v>33</v>
      </c>
      <c r="J47" s="84">
        <f>[1]Jul18!BS127</f>
        <v>1.4347826086956521</v>
      </c>
      <c r="K47" s="84">
        <f>[1]Jul18!BT127</f>
        <v>5.4279344770766695E-3</v>
      </c>
      <c r="L47" s="84">
        <f>[1]Jul18!BU127</f>
        <v>2.3043783188057311E-3</v>
      </c>
      <c r="M47" s="94">
        <f>[1]Jul18!BV127</f>
        <v>17</v>
      </c>
      <c r="N47" s="94">
        <f>[1]Jul18!BW127</f>
        <v>17</v>
      </c>
      <c r="O47" s="83">
        <f>[1]Jul18!BX127</f>
        <v>33</v>
      </c>
      <c r="P47" s="84">
        <f>[1]Jul18!BY127</f>
        <v>1.4347826086956521</v>
      </c>
      <c r="Q47" s="84">
        <f>[1]Jul18!BZ127</f>
        <v>7.0796460176991149E-3</v>
      </c>
      <c r="R47" s="88">
        <f>[1]Jul18!CA127</f>
        <v>3.6129437637448946E-3</v>
      </c>
      <c r="S47" s="94">
        <f>[1]Jul18!CB127</f>
        <v>16</v>
      </c>
      <c r="T47" s="101">
        <f>[1]Jul18!CC127</f>
        <v>17</v>
      </c>
    </row>
    <row r="48" spans="1:20" ht="14.25" x14ac:dyDescent="0.2">
      <c r="A48" s="100" t="str">
        <f>[1]Jul18!BJ128</f>
        <v xml:space="preserve">   WASHINGTON</v>
      </c>
      <c r="B48" s="91"/>
      <c r="C48" s="83">
        <f>[1]Jul18!BL128</f>
        <v>157</v>
      </c>
      <c r="D48" s="83">
        <f>[1]Jul18!BM128</f>
        <v>157</v>
      </c>
      <c r="E48" s="84">
        <f>[1]Jul18!BN128</f>
        <v>1</v>
      </c>
      <c r="F48" s="98">
        <f>[1]Jul18!BO128</f>
        <v>84</v>
      </c>
      <c r="G48" s="99">
        <f>[1]Jul18!BP128</f>
        <v>82</v>
      </c>
      <c r="H48" s="43">
        <f>[1]Jul18!BQ128</f>
        <v>0.97619047619047616</v>
      </c>
      <c r="I48" s="86">
        <f>[1]Jul18!BR128</f>
        <v>73</v>
      </c>
      <c r="J48" s="84">
        <f>[1]Jul18!BS128</f>
        <v>0.86904761904761907</v>
      </c>
      <c r="K48" s="84">
        <f>[1]Jul18!BT128</f>
        <v>1.5217602016089949E-2</v>
      </c>
      <c r="L48" s="84">
        <f>[1]Jul18!BU128</f>
        <v>8.4159903817252781E-3</v>
      </c>
      <c r="M48" s="94">
        <f>[1]Jul18!BV128</f>
        <v>12</v>
      </c>
      <c r="N48" s="94">
        <f>[1]Jul18!BW128</f>
        <v>14</v>
      </c>
      <c r="O48" s="83">
        <f>[1]Jul18!BX128</f>
        <v>75</v>
      </c>
      <c r="P48" s="84">
        <f>[1]Jul18!BY128</f>
        <v>0.91463414634146345</v>
      </c>
      <c r="Q48" s="84">
        <f>[1]Jul18!BZ128</f>
        <v>1.9848293299620734E-2</v>
      </c>
      <c r="R48" s="88">
        <f>[1]Jul18!CA128</f>
        <v>1.2880929940307886E-2</v>
      </c>
      <c r="S48" s="94">
        <f>[1]Jul18!CB128</f>
        <v>11</v>
      </c>
      <c r="T48" s="101">
        <f>[1]Jul18!CC128</f>
        <v>13</v>
      </c>
    </row>
    <row r="49" spans="1:20" ht="14.25" x14ac:dyDescent="0.2">
      <c r="A49" s="16"/>
      <c r="B49" s="93"/>
      <c r="C49" s="83"/>
      <c r="D49" s="83"/>
      <c r="E49" s="84"/>
      <c r="F49" s="98"/>
      <c r="G49" s="99"/>
      <c r="H49" s="43"/>
      <c r="I49" s="86"/>
      <c r="J49" s="84"/>
      <c r="K49" s="84"/>
      <c r="L49" s="84"/>
      <c r="M49" s="94"/>
      <c r="N49" s="94"/>
      <c r="O49" s="83"/>
      <c r="P49" s="84"/>
      <c r="Q49" s="84"/>
      <c r="R49" s="88"/>
      <c r="S49" s="94"/>
      <c r="T49" s="101"/>
    </row>
    <row r="50" spans="1:20" ht="14.25" x14ac:dyDescent="0.2">
      <c r="A50" s="100" t="str">
        <f>[1]Jul18!BJ130</f>
        <v xml:space="preserve">  UPPER EASTERN SHORE</v>
      </c>
      <c r="B50" s="103"/>
      <c r="C50" s="83"/>
      <c r="D50" s="83"/>
      <c r="E50" s="84"/>
      <c r="F50" s="98"/>
      <c r="G50" s="99"/>
      <c r="H50" s="43"/>
      <c r="I50" s="86"/>
      <c r="J50" s="84"/>
      <c r="K50" s="84"/>
      <c r="L50" s="84"/>
      <c r="M50" s="104"/>
      <c r="N50" s="104"/>
      <c r="O50" s="83"/>
      <c r="P50" s="84"/>
      <c r="Q50" s="84"/>
      <c r="R50" s="88"/>
      <c r="S50" s="104"/>
      <c r="T50" s="105"/>
    </row>
    <row r="51" spans="1:20" ht="14.25" x14ac:dyDescent="0.2">
      <c r="A51" s="106" t="str">
        <f>[1]Jul18!BJ131</f>
        <v xml:space="preserve">   CAROLINE (pt) *</v>
      </c>
      <c r="B51" s="103"/>
      <c r="C51" s="83"/>
      <c r="D51" s="83"/>
      <c r="E51" s="84"/>
      <c r="F51" s="98"/>
      <c r="G51" s="99"/>
      <c r="H51" s="43"/>
      <c r="I51" s="86"/>
      <c r="J51" s="84"/>
      <c r="K51" s="84"/>
      <c r="L51" s="84"/>
      <c r="M51" s="104"/>
      <c r="N51" s="104"/>
      <c r="O51" s="83"/>
      <c r="P51" s="84"/>
      <c r="Q51" s="84"/>
      <c r="R51" s="88"/>
      <c r="S51" s="104"/>
      <c r="T51" s="105"/>
    </row>
    <row r="52" spans="1:20" ht="14.25" x14ac:dyDescent="0.2">
      <c r="A52" s="106" t="str">
        <f>[1]Jul18!BJ132</f>
        <v xml:space="preserve">     Marydel town*</v>
      </c>
      <c r="B52" s="93"/>
      <c r="C52" s="83"/>
      <c r="D52" s="83"/>
      <c r="E52" s="84"/>
      <c r="F52" s="98"/>
      <c r="G52" s="99"/>
      <c r="H52" s="43"/>
      <c r="I52" s="86"/>
      <c r="J52" s="84"/>
      <c r="K52" s="84"/>
      <c r="L52" s="84"/>
      <c r="M52" s="94"/>
      <c r="N52" s="94"/>
      <c r="O52" s="83"/>
      <c r="P52" s="84"/>
      <c r="Q52" s="84"/>
      <c r="R52" s="88"/>
      <c r="S52" s="94"/>
      <c r="T52" s="101"/>
    </row>
    <row r="53" spans="1:20" ht="14.25" x14ac:dyDescent="0.2">
      <c r="A53" s="100" t="str">
        <f>[1]Jul18!BJ133</f>
        <v xml:space="preserve">     Preston town*</v>
      </c>
      <c r="B53" s="93"/>
      <c r="C53" s="83"/>
      <c r="D53" s="83"/>
      <c r="E53" s="84"/>
      <c r="F53" s="98"/>
      <c r="G53" s="99"/>
      <c r="H53" s="43"/>
      <c r="I53" s="86"/>
      <c r="J53" s="84"/>
      <c r="K53" s="84"/>
      <c r="L53" s="84"/>
      <c r="M53" s="94"/>
      <c r="N53" s="94"/>
      <c r="O53" s="83"/>
      <c r="P53" s="84"/>
      <c r="Q53" s="84"/>
      <c r="R53" s="88"/>
      <c r="S53" s="94"/>
      <c r="T53" s="101"/>
    </row>
    <row r="54" spans="1:20" ht="14.25" x14ac:dyDescent="0.2">
      <c r="A54" s="100" t="str">
        <f>[1]Jul18!BJ134</f>
        <v xml:space="preserve">   CECIL</v>
      </c>
      <c r="B54" s="103"/>
      <c r="C54" s="83">
        <f>[1]Jul18!BL134</f>
        <v>78</v>
      </c>
      <c r="D54" s="83">
        <f>[1]Jul18!BM134</f>
        <v>78</v>
      </c>
      <c r="E54" s="84">
        <f>[1]Jul18!BN134</f>
        <v>1</v>
      </c>
      <c r="F54" s="98">
        <f>[1]Jul18!BO134</f>
        <v>51</v>
      </c>
      <c r="G54" s="99">
        <f>[1]Jul18!BP134</f>
        <v>51</v>
      </c>
      <c r="H54" s="43">
        <f>[1]Jul18!BQ134</f>
        <v>1</v>
      </c>
      <c r="I54" s="86">
        <f>[1]Jul18!BR134</f>
        <v>27</v>
      </c>
      <c r="J54" s="84">
        <f>[1]Jul18!BS134</f>
        <v>0.52941176470588236</v>
      </c>
      <c r="K54" s="84">
        <f>[1]Jul18!BT134</f>
        <v>7.5603373073567896E-3</v>
      </c>
      <c r="L54" s="84">
        <f>[1]Jul18!BU134</f>
        <v>5.1097084460474899E-3</v>
      </c>
      <c r="M54" s="104">
        <f>[1]Jul18!BV134</f>
        <v>15</v>
      </c>
      <c r="N54" s="104">
        <f>[1]Jul18!BW134</f>
        <v>16</v>
      </c>
      <c r="O54" s="83">
        <f>[1]Jul18!BX134</f>
        <v>27</v>
      </c>
      <c r="P54" s="84">
        <f>[1]Jul18!BY134</f>
        <v>0.52941176470588236</v>
      </c>
      <c r="Q54" s="84">
        <f>[1]Jul18!BZ134</f>
        <v>9.8609355246523384E-3</v>
      </c>
      <c r="R54" s="107">
        <f>[1]Jul18!CA134</f>
        <v>8.0113100848256368E-3</v>
      </c>
      <c r="S54" s="104">
        <f>[1]Jul18!CB134</f>
        <v>14</v>
      </c>
      <c r="T54" s="105">
        <f>[1]Jul18!CC134</f>
        <v>15</v>
      </c>
    </row>
    <row r="55" spans="1:20" ht="14.25" x14ac:dyDescent="0.2">
      <c r="A55" s="106" t="str">
        <f>[1]Jul18!BJ135</f>
        <v xml:space="preserve">   KENT  (pt) *</v>
      </c>
      <c r="B55" s="93"/>
      <c r="C55" s="83"/>
      <c r="D55" s="83"/>
      <c r="E55" s="84"/>
      <c r="F55" s="98"/>
      <c r="G55" s="99"/>
      <c r="H55" s="43"/>
      <c r="I55" s="86"/>
      <c r="J55" s="84"/>
      <c r="K55" s="84"/>
      <c r="L55" s="84"/>
      <c r="M55" s="94"/>
      <c r="N55" s="94"/>
      <c r="O55" s="83"/>
      <c r="P55" s="84"/>
      <c r="Q55" s="84"/>
      <c r="R55" s="88"/>
      <c r="S55" s="94"/>
      <c r="T55" s="101"/>
    </row>
    <row r="56" spans="1:20" ht="14.25" x14ac:dyDescent="0.2">
      <c r="A56" s="106" t="str">
        <f>[1]Jul18!BJ136</f>
        <v xml:space="preserve">     Betterton town</v>
      </c>
      <c r="B56" s="93"/>
      <c r="C56" s="83">
        <f>[1]Jul18!BL136</f>
        <v>0</v>
      </c>
      <c r="D56" s="83">
        <f>[1]Jul18!BM136</f>
        <v>0</v>
      </c>
      <c r="E56" s="84"/>
      <c r="F56" s="98">
        <f>[1]Jul18!BO136</f>
        <v>0</v>
      </c>
      <c r="G56" s="99">
        <f>[1]Jul18!BP136</f>
        <v>0</v>
      </c>
      <c r="H56" s="43"/>
      <c r="I56" s="86"/>
      <c r="J56" s="84"/>
      <c r="K56" s="84">
        <f>[1]Jul18!BT136</f>
        <v>0</v>
      </c>
      <c r="L56" s="84">
        <f>[1]Jul18!BU136</f>
        <v>0</v>
      </c>
      <c r="M56" s="94"/>
      <c r="N56" s="94"/>
      <c r="O56" s="83"/>
      <c r="P56" s="84"/>
      <c r="Q56" s="84">
        <f>[1]Jul18!BZ136</f>
        <v>0</v>
      </c>
      <c r="R56" s="88">
        <f>[1]Jul18!CA136</f>
        <v>0</v>
      </c>
      <c r="S56" s="94"/>
      <c r="T56" s="101"/>
    </row>
    <row r="57" spans="1:20" ht="14.25" x14ac:dyDescent="0.2">
      <c r="A57" s="100" t="str">
        <f>[1]Jul18!BJ137</f>
        <v xml:space="preserve">     Rock Hall town*</v>
      </c>
      <c r="B57" s="93"/>
      <c r="C57" s="83"/>
      <c r="D57" s="83"/>
      <c r="E57" s="84"/>
      <c r="F57" s="98"/>
      <c r="G57" s="99"/>
      <c r="H57" s="43"/>
      <c r="I57" s="86"/>
      <c r="J57" s="84"/>
      <c r="K57" s="84"/>
      <c r="L57" s="84"/>
      <c r="M57" s="94"/>
      <c r="N57" s="94"/>
      <c r="O57" s="83"/>
      <c r="P57" s="84"/>
      <c r="Q57" s="84"/>
      <c r="R57" s="88"/>
      <c r="S57" s="94"/>
      <c r="T57" s="101"/>
    </row>
    <row r="58" spans="1:20" ht="14.25" x14ac:dyDescent="0.2">
      <c r="A58" s="100" t="str">
        <f>[1]Jul18!BJ138</f>
        <v xml:space="preserve">   QUEEN ANNE'S</v>
      </c>
      <c r="B58" s="91"/>
      <c r="C58" s="83">
        <f>[1]Jul18!BL138</f>
        <v>130</v>
      </c>
      <c r="D58" s="83">
        <f>[1]Jul18!BM138</f>
        <v>130</v>
      </c>
      <c r="E58" s="84">
        <f>[1]Jul18!BN138</f>
        <v>1</v>
      </c>
      <c r="F58" s="98">
        <f>[1]Jul18!BO138</f>
        <v>131</v>
      </c>
      <c r="G58" s="99">
        <f>[1]Jul18!BP138</f>
        <v>76</v>
      </c>
      <c r="H58" s="43">
        <f>[1]Jul18!BQ138</f>
        <v>0.58015267175572516</v>
      </c>
      <c r="I58" s="86">
        <f>[1]Jul18!BR138</f>
        <v>-1</v>
      </c>
      <c r="J58" s="84">
        <f>[1]Jul18!BS138</f>
        <v>-7.6335877862595417E-3</v>
      </c>
      <c r="K58" s="84">
        <f>[1]Jul18!BT138</f>
        <v>1.2600562178927983E-2</v>
      </c>
      <c r="L58" s="84">
        <f>[1]Jul18!BU138</f>
        <v>1.3124937381023945E-2</v>
      </c>
      <c r="M58" s="94">
        <f>[1]Jul18!BV138</f>
        <v>13</v>
      </c>
      <c r="N58" s="94">
        <f>[1]Jul18!BW138</f>
        <v>13</v>
      </c>
      <c r="O58" s="83">
        <f>[1]Jul18!BX138</f>
        <v>54</v>
      </c>
      <c r="P58" s="84">
        <f>[1]Jul18!BY138</f>
        <v>0.71052631578947367</v>
      </c>
      <c r="Q58" s="84">
        <f>[1]Jul18!BZ138</f>
        <v>1.643489254108723E-2</v>
      </c>
      <c r="R58" s="88">
        <f>[1]Jul18!CA138</f>
        <v>1.1938422871504869E-2</v>
      </c>
      <c r="S58" s="94">
        <f>[1]Jul18!CB138</f>
        <v>12</v>
      </c>
      <c r="T58" s="101">
        <f>[1]Jul18!CC138</f>
        <v>14</v>
      </c>
    </row>
    <row r="59" spans="1:20" ht="14.25" x14ac:dyDescent="0.2">
      <c r="A59" s="106" t="str">
        <f>[1]Jul18!BJ139</f>
        <v xml:space="preserve">   TALBOT *</v>
      </c>
      <c r="B59" s="93"/>
      <c r="C59" s="83"/>
      <c r="D59" s="83"/>
      <c r="E59" s="84"/>
      <c r="F59" s="98"/>
      <c r="G59" s="99"/>
      <c r="H59" s="43"/>
      <c r="I59" s="86"/>
      <c r="J59" s="84"/>
      <c r="K59" s="84"/>
      <c r="L59" s="84"/>
      <c r="M59" s="94"/>
      <c r="N59" s="94"/>
      <c r="O59" s="83"/>
      <c r="P59" s="84"/>
      <c r="Q59" s="84"/>
      <c r="R59" s="84"/>
      <c r="S59" s="94"/>
      <c r="T59" s="101"/>
    </row>
    <row r="60" spans="1:20" ht="14.25" x14ac:dyDescent="0.2">
      <c r="A60" s="108" t="str">
        <f>[1]Jul18!BJ140</f>
        <v xml:space="preserve">     Easton</v>
      </c>
      <c r="B60" s="93"/>
      <c r="C60" s="83">
        <f>[1]Jul18!BL140</f>
        <v>29</v>
      </c>
      <c r="D60" s="83">
        <f>[1]Jul18!BM140</f>
        <v>29</v>
      </c>
      <c r="E60" s="84">
        <f>[1]Jul18!BN140</f>
        <v>1</v>
      </c>
      <c r="F60" s="98">
        <f>[1]Jul18!BO140</f>
        <v>16</v>
      </c>
      <c r="G60" s="99">
        <f>[1]Jul18!BP140</f>
        <v>16</v>
      </c>
      <c r="H60" s="43">
        <f>[1]Jul18!BQ140</f>
        <v>1</v>
      </c>
      <c r="I60" s="86">
        <f>[1]Jul18!BR140</f>
        <v>13</v>
      </c>
      <c r="J60" s="84">
        <f>[1]Jul18!BS140</f>
        <v>0.8125</v>
      </c>
      <c r="K60" s="84">
        <f>[1]Jul18!BT140</f>
        <v>2.8108946399147037E-3</v>
      </c>
      <c r="L60" s="84">
        <f>[1]Jul18!BU140</f>
        <v>1.603045786995291E-3</v>
      </c>
      <c r="M60" s="94"/>
      <c r="N60" s="94"/>
      <c r="O60" s="83">
        <f>[1]Jul18!BX140</f>
        <v>13</v>
      </c>
      <c r="P60" s="84">
        <f>[1]Jul18!BY140</f>
        <v>0.8125</v>
      </c>
      <c r="Q60" s="84">
        <f>[1]Jul18!BZ140</f>
        <v>3.6662452591656133E-3</v>
      </c>
      <c r="R60" s="88">
        <f>[1]Jul18!CA140</f>
        <v>2.5133521834747093E-3</v>
      </c>
      <c r="S60" s="94"/>
      <c r="T60" s="101"/>
    </row>
    <row r="61" spans="1:20" ht="14.25" x14ac:dyDescent="0.2">
      <c r="A61" s="16"/>
      <c r="B61" s="93"/>
      <c r="C61" s="83"/>
      <c r="D61" s="83"/>
      <c r="E61" s="84"/>
      <c r="F61" s="98"/>
      <c r="G61" s="99"/>
      <c r="H61" s="43"/>
      <c r="I61" s="86"/>
      <c r="J61" s="84"/>
      <c r="K61" s="84"/>
      <c r="L61" s="84"/>
      <c r="M61" s="94"/>
      <c r="N61" s="94"/>
      <c r="O61" s="83"/>
      <c r="P61" s="84"/>
      <c r="Q61" s="84"/>
      <c r="R61" s="88"/>
      <c r="S61" s="94"/>
      <c r="T61" s="101"/>
    </row>
    <row r="62" spans="1:20" ht="14.25" x14ac:dyDescent="0.2">
      <c r="A62" s="100" t="str">
        <f>[1]Jul18!BJ142</f>
        <v xml:space="preserve">  LOWER  EASTERN SHORE</v>
      </c>
      <c r="B62" s="93"/>
      <c r="C62" s="83"/>
      <c r="D62" s="83"/>
      <c r="E62" s="84"/>
      <c r="F62" s="98"/>
      <c r="G62" s="99"/>
      <c r="H62" s="43"/>
      <c r="I62" s="86"/>
      <c r="J62" s="84"/>
      <c r="K62" s="84"/>
      <c r="L62" s="84"/>
      <c r="M62" s="94"/>
      <c r="N62" s="94"/>
      <c r="O62" s="83"/>
      <c r="P62" s="84"/>
      <c r="Q62" s="84"/>
      <c r="R62" s="88"/>
      <c r="S62" s="94"/>
      <c r="T62" s="101"/>
    </row>
    <row r="63" spans="1:20" ht="14.25" x14ac:dyDescent="0.2">
      <c r="A63" s="100" t="str">
        <f>[1]Jul18!BJ143</f>
        <v xml:space="preserve">   DORCHESTER *</v>
      </c>
      <c r="B63" s="93"/>
      <c r="C63" s="83"/>
      <c r="D63" s="83"/>
      <c r="E63" s="84"/>
      <c r="F63" s="98"/>
      <c r="G63" s="99"/>
      <c r="H63" s="43"/>
      <c r="I63" s="86"/>
      <c r="J63" s="84"/>
      <c r="K63" s="84"/>
      <c r="L63" s="84"/>
      <c r="M63" s="94"/>
      <c r="N63" s="94"/>
      <c r="O63" s="83"/>
      <c r="P63" s="84"/>
      <c r="Q63" s="84"/>
      <c r="R63" s="88"/>
      <c r="S63" s="94"/>
      <c r="T63" s="101"/>
    </row>
    <row r="64" spans="1:20" ht="14.25" x14ac:dyDescent="0.2">
      <c r="A64" s="100" t="str">
        <f>[1]Jul18!BJ144</f>
        <v xml:space="preserve">   SOMERSET </v>
      </c>
      <c r="B64" s="93"/>
      <c r="C64" s="83">
        <f>[1]Jul18!BL144</f>
        <v>16</v>
      </c>
      <c r="D64" s="83">
        <f>[1]Jul18!BM144</f>
        <v>16</v>
      </c>
      <c r="E64" s="84">
        <f>[1]Jul18!BN144</f>
        <v>1</v>
      </c>
      <c r="F64" s="98">
        <f>[1]Jul18!BO144</f>
        <v>10</v>
      </c>
      <c r="G64" s="99">
        <f>[1]Jul18!BP144</f>
        <v>10</v>
      </c>
      <c r="H64" s="43">
        <f>[1]Jul18!BQ144</f>
        <v>1</v>
      </c>
      <c r="I64" s="86">
        <f>[1]Jul18!BR144</f>
        <v>6</v>
      </c>
      <c r="J64" s="84">
        <f>[1]Jul18!BS144</f>
        <v>0.6</v>
      </c>
      <c r="K64" s="84">
        <f>[1]Jul18!BT144</f>
        <v>1.5508384220219056E-3</v>
      </c>
      <c r="L64" s="84">
        <f>[1]Jul18!BU144</f>
        <v>1.0019036168720569E-3</v>
      </c>
      <c r="M64" s="94">
        <f>[1]Jul18!BV144</f>
        <v>18</v>
      </c>
      <c r="N64" s="94">
        <f>[1]Jul18!BW144</f>
        <v>18</v>
      </c>
      <c r="O64" s="83">
        <f>[1]Jul18!BX144</f>
        <v>6</v>
      </c>
      <c r="P64" s="84">
        <f>[1]Jul18!BY144</f>
        <v>0.6</v>
      </c>
      <c r="Q64" s="84">
        <f>[1]Jul18!BZ144</f>
        <v>2.0227560050568899E-3</v>
      </c>
      <c r="R64" s="88">
        <f>[1]Jul18!CA144</f>
        <v>1.5708451146716933E-3</v>
      </c>
      <c r="S64" s="94">
        <f>[1]Jul18!CB144</f>
        <v>18</v>
      </c>
      <c r="T64" s="101">
        <f>[1]Jul18!CC144</f>
        <v>18</v>
      </c>
    </row>
    <row r="65" spans="1:20" ht="14.25" x14ac:dyDescent="0.2">
      <c r="A65" s="100" t="str">
        <f>[1]Jul18!BJ145</f>
        <v xml:space="preserve">   WICOMICO</v>
      </c>
      <c r="B65" s="93"/>
      <c r="C65" s="83">
        <f>[1]Jul18!BL145</f>
        <v>77</v>
      </c>
      <c r="D65" s="83">
        <f>[1]Jul18!BM145</f>
        <v>75</v>
      </c>
      <c r="E65" s="84">
        <f>[1]Jul18!BN145</f>
        <v>0.97402597402597402</v>
      </c>
      <c r="F65" s="98">
        <f>[1]Jul18!BO145</f>
        <v>53</v>
      </c>
      <c r="G65" s="99">
        <f>[1]Jul18!BP145</f>
        <v>37</v>
      </c>
      <c r="H65" s="43">
        <f>[1]Jul18!BQ145</f>
        <v>0.69811320754716977</v>
      </c>
      <c r="I65" s="86">
        <f>[1]Jul18!BR145</f>
        <v>24</v>
      </c>
      <c r="J65" s="84">
        <f>[1]Jul18!BS145</f>
        <v>0.45283018867924529</v>
      </c>
      <c r="K65" s="84">
        <f>[1]Jul18!BT145</f>
        <v>7.4634099059804207E-3</v>
      </c>
      <c r="L65" s="84">
        <f>[1]Jul18!BU145</f>
        <v>5.3100891694219015E-3</v>
      </c>
      <c r="M65" s="94">
        <f>[1]Jul18!BV145</f>
        <v>16</v>
      </c>
      <c r="N65" s="94">
        <f>[1]Jul18!BW145</f>
        <v>15</v>
      </c>
      <c r="O65" s="83">
        <f>[1]Jul18!BX145</f>
        <v>38</v>
      </c>
      <c r="P65" s="84">
        <f>[1]Jul18!BY145</f>
        <v>1.027027027027027</v>
      </c>
      <c r="Q65" s="84">
        <f>[1]Jul18!BZ145</f>
        <v>9.4816687737041723E-3</v>
      </c>
      <c r="R65" s="88">
        <f>[1]Jul18!CA145</f>
        <v>5.8121269242852654E-3</v>
      </c>
      <c r="S65" s="94">
        <f>[1]Jul18!CB145</f>
        <v>15</v>
      </c>
      <c r="T65" s="101">
        <f>[1]Jul18!CC145</f>
        <v>16</v>
      </c>
    </row>
    <row r="66" spans="1:20" ht="14.25" x14ac:dyDescent="0.2">
      <c r="A66" s="106" t="str">
        <f>[1]Jul18!BJ146</f>
        <v xml:space="preserve">   WORCESTER*</v>
      </c>
      <c r="B66" s="93"/>
      <c r="C66" s="83"/>
      <c r="D66" s="83"/>
      <c r="E66" s="84"/>
      <c r="F66" s="85"/>
      <c r="G66" s="83"/>
      <c r="H66" s="109"/>
      <c r="I66" s="85"/>
      <c r="J66" s="84"/>
      <c r="K66" s="84"/>
      <c r="L66" s="84"/>
      <c r="M66" s="94"/>
      <c r="N66" s="94"/>
      <c r="O66" s="83"/>
      <c r="P66" s="84"/>
      <c r="Q66" s="84"/>
      <c r="R66" s="84"/>
      <c r="S66" s="87"/>
      <c r="T66" s="110"/>
    </row>
    <row r="67" spans="1:20" ht="14.25" x14ac:dyDescent="0.2">
      <c r="A67" s="111" t="str">
        <f>[1]Jul18!BJ147</f>
        <v xml:space="preserve">     Ocean city town</v>
      </c>
      <c r="B67" s="93"/>
      <c r="C67" s="83">
        <f>[1]Jul18!BL147</f>
        <v>22</v>
      </c>
      <c r="D67" s="83">
        <f>[1]Jul18!BM147</f>
        <v>14</v>
      </c>
      <c r="E67" s="84">
        <f>[1]Jul18!BN147</f>
        <v>0.63636363636363635</v>
      </c>
      <c r="F67" s="83">
        <f>[1]Jul18!BO147</f>
        <v>21</v>
      </c>
      <c r="G67" s="83">
        <f>[1]Jul18!BP147</f>
        <v>21</v>
      </c>
      <c r="H67" s="109">
        <f>[1]Jul18!BQ147</f>
        <v>1</v>
      </c>
      <c r="I67" s="85">
        <f>[1]Jul18!BR147</f>
        <v>1</v>
      </c>
      <c r="J67" s="84">
        <f>[1]Jul18!BS147</f>
        <v>4.7619047619047616E-2</v>
      </c>
      <c r="K67" s="84">
        <f>[1]Jul18!BT147</f>
        <v>2.1324028302801201E-3</v>
      </c>
      <c r="L67" s="84">
        <f>[1]Jul18!BU147</f>
        <v>2.1039975954313195E-3</v>
      </c>
      <c r="M67" s="94"/>
      <c r="N67" s="94"/>
      <c r="O67" s="83">
        <f>[1]Jul18!BX147</f>
        <v>-7</v>
      </c>
      <c r="P67" s="84">
        <f>[1]Jul18!BY147</f>
        <v>-0.33333333333333331</v>
      </c>
      <c r="Q67" s="84">
        <f>[1]Jul18!BZ147</f>
        <v>1.7699115044247787E-3</v>
      </c>
      <c r="R67" s="84">
        <f>[1]Jul18!CA147</f>
        <v>3.2987747408105561E-3</v>
      </c>
      <c r="S67" s="87"/>
      <c r="T67" s="110"/>
    </row>
    <row r="68" spans="1:20" ht="15" thickBot="1" x14ac:dyDescent="0.25">
      <c r="A68" s="112"/>
      <c r="B68" s="113"/>
      <c r="C68" s="114"/>
      <c r="D68" s="114"/>
      <c r="E68" s="115"/>
      <c r="F68" s="115"/>
      <c r="G68" s="115"/>
      <c r="H68" s="116"/>
      <c r="I68" s="117"/>
      <c r="J68" s="115"/>
      <c r="K68" s="115"/>
      <c r="L68" s="115"/>
      <c r="M68" s="115"/>
      <c r="N68" s="114"/>
      <c r="O68" s="115"/>
      <c r="P68" s="115"/>
      <c r="Q68" s="115"/>
      <c r="R68" s="115"/>
      <c r="S68" s="115"/>
      <c r="T68" s="118"/>
    </row>
    <row r="69" spans="1:20" ht="15" thickTop="1" x14ac:dyDescent="0.2">
      <c r="A69" s="119"/>
      <c r="B69" s="120"/>
      <c r="C69" s="120"/>
      <c r="D69" s="120"/>
      <c r="E69" s="2"/>
      <c r="F69" s="2"/>
      <c r="G69" s="2"/>
      <c r="H69" s="2"/>
      <c r="I69" s="2"/>
      <c r="J69" s="2"/>
      <c r="K69" s="2"/>
      <c r="L69" s="2"/>
      <c r="M69" s="2"/>
      <c r="N69" s="120"/>
      <c r="O69" s="2"/>
      <c r="P69" s="2"/>
      <c r="Q69" s="2"/>
      <c r="R69" s="2"/>
      <c r="S69" s="2"/>
      <c r="T69" s="2"/>
    </row>
    <row r="70" spans="1:20" ht="14.25" x14ac:dyDescent="0.2">
      <c r="A70" s="121" t="str">
        <f>[1]Jul18!BJ151</f>
        <v>PREPARED BY MD DEPARTMENT OF PLANNING.  PLANNING SERVICES. AUGUST 2018</v>
      </c>
      <c r="B70" s="120"/>
      <c r="C70" s="120"/>
      <c r="D70" s="120"/>
      <c r="E70" s="2"/>
      <c r="F70" s="2"/>
      <c r="G70" s="2"/>
      <c r="H70" s="2"/>
      <c r="I70" s="2"/>
      <c r="J70" s="2"/>
      <c r="K70" s="2"/>
      <c r="L70" s="2"/>
      <c r="M70" s="2"/>
      <c r="N70" s="120"/>
      <c r="O70" s="2"/>
      <c r="P70" s="2"/>
      <c r="Q70" s="2"/>
      <c r="R70" s="2"/>
      <c r="S70" s="2"/>
      <c r="T70" s="2"/>
    </row>
    <row r="71" spans="1:20" ht="14.25" x14ac:dyDescent="0.2">
      <c r="A71" s="121" t="str">
        <f>[1]Jul18!BJ152</f>
        <v>SOURCE:  U. S. DEPARTMENT OF COMMERCE.  BUREAU OF THE CENSUS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4.25" x14ac:dyDescent="0.2">
      <c r="A72" s="121" t="str">
        <f>[1]Jul18!BJ153</f>
        <v>(1) Includes new one family units, two family units, three and four family units and five or more family units.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4.25" x14ac:dyDescent="0.2">
      <c r="A73" s="121" t="str">
        <f>[1]Jul18!BJ154</f>
        <v>(2) U. S. Bureau of the Census estimate based on survey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4.25" x14ac:dyDescent="0.2">
      <c r="A74" s="121" t="str">
        <f>[1]Jul18!BJ155</f>
        <v>(3) Sum of reported and imputed responses to monthly permit issuing places questionnaires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4.25" x14ac:dyDescent="0.2">
      <c r="A75" s="2" t="str">
        <f>[1]Jul18!BJ156</f>
        <v>(4) Anne Arundel, Baltimore, Montgomery and Prince George's Counties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4.25" x14ac:dyDescent="0.2">
      <c r="A76" s="2" t="str">
        <f>[1]Jul18!BJ157</f>
        <v>(5) Calvert, Carroll, Cecil, Charles, Frederick, Harford, Howard, Queen Anne's and St. Mary's Counties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4.25" x14ac:dyDescent="0.2">
      <c r="A77" s="2" t="str">
        <f>[1]Jul18!BJ158</f>
        <v>(6) Allegany, Washington and Wicomico Counties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4" t="str">
        <f>[1]Jul18!BJ159</f>
        <v>(7) Baltimore City</v>
      </c>
    </row>
    <row r="79" spans="1:20" x14ac:dyDescent="0.2">
      <c r="A79" s="4" t="str">
        <f>[1]Jul18!BJ160</f>
        <v>(8) Caroline, Dorchester, Garrett, Kent, Somerset, Talbot and Worcester Counties</v>
      </c>
    </row>
    <row r="80" spans="1:20" x14ac:dyDescent="0.2">
      <c r="A80" s="4" t="str">
        <f>[1]Jul18!BJ161</f>
        <v>* Not available monthly</v>
      </c>
    </row>
  </sheetData>
  <mergeCells count="5">
    <mergeCell ref="I5:N5"/>
    <mergeCell ref="O5:T5"/>
    <mergeCell ref="M8:N8"/>
    <mergeCell ref="S8:T8"/>
    <mergeCell ref="A10:B10"/>
  </mergeCells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A5183E-6901-448E-BCAD-11DD3DDB86AB}"/>
</file>

<file path=customXml/itemProps2.xml><?xml version="1.0" encoding="utf-8"?>
<ds:datastoreItem xmlns:ds="http://schemas.openxmlformats.org/officeDocument/2006/customXml" ds:itemID="{6BE3742F-160C-45A9-A2E6-382034EDEBB3}"/>
</file>

<file path=customXml/itemProps3.xml><?xml version="1.0" encoding="utf-8"?>
<ds:datastoreItem xmlns:ds="http://schemas.openxmlformats.org/officeDocument/2006/customXml" ds:itemID="{6AA66DC1-6D6E-458E-A7ED-62454CB85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2018-08-31T16:22:24Z</dcterms:created>
  <dcterms:modified xsi:type="dcterms:W3CDTF">2018-08-31T16:24:19Z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