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JUNE19\"/>
    </mc:Choice>
  </mc:AlternateContent>
  <xr:revisionPtr revIDLastSave="0" documentId="10_ncr:100000_{9E6AA45F-8B47-4330-A974-7DCD13EE284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externalReferences>
    <externalReference r:id="rId2"/>
  </externalReferences>
  <definedNames>
    <definedName name="_xlnm.Print_Area" localSheetId="0">'1A1'!$C$2:$O$83</definedName>
  </definedNames>
  <calcPr calcId="179017"/>
</workbook>
</file>

<file path=xl/calcChain.xml><?xml version="1.0" encoding="utf-8"?>
<calcChain xmlns="http://schemas.openxmlformats.org/spreadsheetml/2006/main">
  <c r="O70" i="1" l="1"/>
  <c r="N70" i="1"/>
  <c r="M70" i="1"/>
  <c r="L70" i="1"/>
  <c r="K70" i="1"/>
  <c r="I70" i="1"/>
  <c r="H70" i="1"/>
  <c r="G70" i="1"/>
  <c r="F70" i="1"/>
  <c r="E70" i="1"/>
  <c r="D70" i="1"/>
  <c r="O68" i="1"/>
  <c r="N68" i="1"/>
  <c r="M68" i="1"/>
  <c r="L68" i="1"/>
  <c r="K68" i="1"/>
  <c r="J68" i="1"/>
  <c r="I68" i="1"/>
  <c r="H68" i="1"/>
  <c r="G68" i="1"/>
  <c r="F68" i="1"/>
  <c r="E68" i="1"/>
  <c r="D68" i="1"/>
  <c r="O67" i="1"/>
  <c r="N67" i="1"/>
  <c r="M67" i="1"/>
  <c r="L67" i="1"/>
  <c r="K67" i="1"/>
  <c r="J67" i="1"/>
  <c r="I67" i="1"/>
  <c r="H67" i="1"/>
  <c r="G67" i="1"/>
  <c r="F67" i="1"/>
  <c r="E67" i="1"/>
  <c r="D67" i="1"/>
  <c r="O63" i="1"/>
  <c r="N63" i="1"/>
  <c r="M63" i="1"/>
  <c r="L63" i="1"/>
  <c r="K63" i="1"/>
  <c r="I63" i="1"/>
  <c r="H63" i="1"/>
  <c r="G63" i="1"/>
  <c r="F63" i="1"/>
  <c r="E63" i="1"/>
  <c r="D63" i="1"/>
  <c r="O61" i="1"/>
  <c r="N61" i="1"/>
  <c r="M61" i="1"/>
  <c r="L61" i="1"/>
  <c r="K61" i="1"/>
  <c r="J61" i="1"/>
  <c r="I61" i="1"/>
  <c r="H61" i="1"/>
  <c r="G61" i="1"/>
  <c r="F61" i="1"/>
  <c r="E61" i="1"/>
  <c r="D61" i="1"/>
  <c r="O59" i="1"/>
  <c r="N59" i="1"/>
  <c r="M59" i="1"/>
  <c r="L59" i="1"/>
  <c r="K59" i="1"/>
  <c r="I59" i="1"/>
  <c r="H59" i="1"/>
  <c r="G59" i="1"/>
  <c r="F59" i="1"/>
  <c r="E59" i="1"/>
  <c r="D59" i="1"/>
  <c r="O57" i="1"/>
  <c r="N57" i="1"/>
  <c r="M57" i="1"/>
  <c r="L57" i="1"/>
  <c r="K57" i="1"/>
  <c r="J57" i="1"/>
  <c r="I57" i="1"/>
  <c r="H57" i="1"/>
  <c r="G57" i="1"/>
  <c r="F57" i="1"/>
  <c r="E57" i="1"/>
  <c r="D57" i="1"/>
  <c r="O51" i="1"/>
  <c r="N51" i="1"/>
  <c r="M51" i="1"/>
  <c r="L51" i="1"/>
  <c r="K51" i="1"/>
  <c r="J51" i="1"/>
  <c r="I51" i="1"/>
  <c r="H51" i="1"/>
  <c r="G51" i="1"/>
  <c r="F51" i="1"/>
  <c r="E51" i="1"/>
  <c r="D51" i="1"/>
  <c r="O50" i="1"/>
  <c r="N50" i="1"/>
  <c r="M50" i="1"/>
  <c r="L50" i="1"/>
  <c r="K50" i="1"/>
  <c r="J50" i="1"/>
  <c r="I50" i="1"/>
  <c r="H50" i="1"/>
  <c r="G50" i="1"/>
  <c r="F50" i="1"/>
  <c r="E50" i="1"/>
  <c r="D50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I41" i="1"/>
  <c r="H41" i="1"/>
  <c r="G41" i="1"/>
  <c r="F41" i="1"/>
  <c r="E41" i="1"/>
  <c r="D41" i="1"/>
  <c r="O39" i="1"/>
  <c r="N39" i="1"/>
  <c r="M39" i="1"/>
  <c r="L39" i="1"/>
  <c r="K39" i="1"/>
  <c r="J39" i="1"/>
  <c r="I39" i="1"/>
  <c r="H39" i="1"/>
  <c r="G39" i="1"/>
  <c r="F39" i="1"/>
  <c r="E39" i="1"/>
  <c r="D39" i="1"/>
  <c r="O38" i="1"/>
  <c r="N38" i="1"/>
  <c r="M38" i="1"/>
  <c r="L38" i="1"/>
  <c r="K38" i="1"/>
  <c r="J38" i="1"/>
  <c r="I38" i="1"/>
  <c r="H38" i="1"/>
  <c r="G38" i="1"/>
  <c r="F38" i="1"/>
  <c r="E38" i="1"/>
  <c r="D38" i="1"/>
  <c r="O37" i="1"/>
  <c r="N37" i="1"/>
  <c r="M37" i="1"/>
  <c r="L37" i="1"/>
  <c r="K37" i="1"/>
  <c r="J37" i="1"/>
  <c r="I37" i="1"/>
  <c r="H37" i="1"/>
  <c r="G37" i="1"/>
  <c r="F37" i="1"/>
  <c r="E37" i="1"/>
  <c r="D37" i="1"/>
  <c r="O36" i="1"/>
  <c r="N36" i="1"/>
  <c r="M36" i="1"/>
  <c r="L36" i="1"/>
  <c r="K36" i="1"/>
  <c r="I36" i="1"/>
  <c r="H36" i="1"/>
  <c r="G36" i="1"/>
  <c r="F36" i="1"/>
  <c r="E36" i="1"/>
  <c r="D36" i="1"/>
  <c r="O34" i="1"/>
  <c r="N34" i="1"/>
  <c r="M34" i="1"/>
  <c r="L34" i="1"/>
  <c r="K34" i="1"/>
  <c r="I34" i="1"/>
  <c r="H34" i="1"/>
  <c r="G34" i="1"/>
  <c r="F34" i="1"/>
  <c r="E34" i="1"/>
  <c r="D34" i="1"/>
  <c r="O33" i="1"/>
  <c r="N33" i="1"/>
  <c r="M33" i="1"/>
  <c r="L33" i="1"/>
  <c r="K33" i="1"/>
  <c r="J33" i="1"/>
  <c r="I33" i="1"/>
  <c r="H33" i="1"/>
  <c r="G33" i="1"/>
  <c r="F33" i="1"/>
  <c r="E33" i="1"/>
  <c r="D33" i="1"/>
  <c r="O32" i="1"/>
  <c r="N32" i="1"/>
  <c r="M32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O30" i="1"/>
  <c r="N30" i="1"/>
  <c r="M30" i="1"/>
  <c r="L30" i="1"/>
  <c r="K30" i="1"/>
  <c r="J30" i="1"/>
  <c r="I30" i="1"/>
  <c r="H30" i="1"/>
  <c r="G30" i="1"/>
  <c r="F30" i="1"/>
  <c r="E30" i="1"/>
  <c r="D30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I28" i="1"/>
  <c r="H28" i="1"/>
  <c r="G28" i="1"/>
  <c r="F28" i="1"/>
  <c r="E28" i="1"/>
  <c r="D28" i="1"/>
  <c r="O25" i="1"/>
  <c r="N25" i="1"/>
  <c r="M25" i="1"/>
  <c r="L25" i="1"/>
  <c r="K25" i="1"/>
  <c r="I25" i="1"/>
  <c r="H25" i="1"/>
  <c r="G25" i="1"/>
  <c r="F25" i="1"/>
  <c r="E25" i="1"/>
  <c r="D25" i="1"/>
  <c r="O24" i="1"/>
  <c r="N24" i="1"/>
  <c r="M24" i="1"/>
  <c r="L24" i="1"/>
  <c r="K24" i="1"/>
  <c r="I24" i="1"/>
  <c r="H24" i="1"/>
  <c r="G24" i="1"/>
  <c r="F24" i="1"/>
  <c r="E24" i="1"/>
  <c r="D24" i="1"/>
  <c r="O23" i="1"/>
  <c r="N23" i="1"/>
  <c r="M23" i="1"/>
  <c r="L23" i="1"/>
  <c r="K23" i="1"/>
  <c r="I23" i="1"/>
  <c r="H23" i="1"/>
  <c r="G23" i="1"/>
  <c r="F23" i="1"/>
  <c r="E23" i="1"/>
  <c r="D23" i="1"/>
  <c r="O22" i="1"/>
  <c r="N22" i="1"/>
  <c r="M22" i="1"/>
  <c r="L22" i="1"/>
  <c r="K22" i="1"/>
  <c r="I22" i="1"/>
  <c r="H22" i="1"/>
  <c r="G22" i="1"/>
  <c r="F22" i="1"/>
  <c r="E22" i="1"/>
  <c r="D22" i="1"/>
  <c r="O21" i="1"/>
  <c r="N21" i="1"/>
  <c r="M21" i="1"/>
  <c r="L21" i="1"/>
  <c r="K21" i="1"/>
  <c r="I21" i="1"/>
  <c r="H21" i="1"/>
  <c r="G21" i="1"/>
  <c r="F21" i="1"/>
  <c r="E21" i="1"/>
  <c r="D21" i="1"/>
  <c r="O20" i="1"/>
  <c r="N20" i="1"/>
  <c r="M20" i="1"/>
  <c r="L20" i="1"/>
  <c r="K20" i="1"/>
  <c r="I20" i="1"/>
  <c r="H20" i="1"/>
  <c r="G20" i="1"/>
  <c r="F20" i="1"/>
  <c r="E20" i="1"/>
  <c r="D20" i="1"/>
  <c r="O19" i="1"/>
  <c r="N19" i="1"/>
  <c r="M19" i="1"/>
  <c r="L19" i="1"/>
  <c r="K19" i="1"/>
  <c r="I19" i="1"/>
  <c r="H19" i="1"/>
  <c r="G19" i="1"/>
  <c r="F19" i="1"/>
  <c r="E19" i="1"/>
  <c r="D19" i="1"/>
  <c r="O17" i="1"/>
  <c r="N17" i="1"/>
  <c r="M17" i="1"/>
  <c r="L17" i="1"/>
  <c r="K17" i="1"/>
  <c r="I17" i="1"/>
  <c r="H17" i="1"/>
  <c r="G17" i="1"/>
  <c r="F17" i="1"/>
  <c r="E17" i="1"/>
  <c r="D17" i="1"/>
  <c r="O15" i="1"/>
  <c r="N15" i="1"/>
  <c r="M15" i="1"/>
  <c r="L15" i="1"/>
  <c r="K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<sst xmlns="http://schemas.openxmlformats.org/spreadsheetml/2006/main" count="78" uniqueCount="73">
  <si>
    <t>Table 1A.1</t>
  </si>
  <si>
    <t>SINGLE FAMILY HOUSING</t>
  </si>
  <si>
    <t>FIVE OR MORE FAMILY BUILDINGS</t>
  </si>
  <si>
    <t xml:space="preserve">AVERAGE VALUE </t>
  </si>
  <si>
    <t>JURISDICTION</t>
  </si>
  <si>
    <t>BUILDINGS</t>
  </si>
  <si>
    <t>UNITS</t>
  </si>
  <si>
    <t>VALUE</t>
  </si>
  <si>
    <t xml:space="preserve">BUILDING </t>
  </si>
  <si>
    <t>UNIT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</si>
  <si>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</si>
  <si>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</si>
  <si>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</si>
  <si>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</si>
  <si>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</si>
  <si>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</si>
  <si>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</si>
  <si>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</si>
  <si>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</si>
  <si>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</si>
  <si>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</si>
  <si>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</si>
  <si>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</si>
  <si>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</si>
  <si>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</si>
  <si>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</si>
  <si>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</si>
  <si>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</si>
  <si>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</si>
  <si>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</si>
  <si>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</si>
  <si>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</si>
  <si>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</si>
  <si>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</si>
  <si>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</si>
  <si>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</si>
  <si>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</si>
  <si>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</si>
  <si>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</si>
  <si>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</si>
  <si>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</si>
  <si>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</si>
  <si>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</si>
  <si>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</si>
  <si>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</si>
  <si>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</si>
  <si>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</si>
  <si>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</si>
  <si>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</si>
  <si>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</si>
  <si>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</si>
  <si>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</si>
  <si>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</si>
  <si>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</si>
  <si>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</si>
  <si>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</si>
  <si>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</si>
  <si>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</si>
  <si>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</si>
  <si>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</si>
  <si>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</si>
  <si>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</si>
  <si>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</si>
  <si>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</si>
  <si>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</si>
  <si>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NEW HOUSING CONSTRUCTION AND VALUE :  JUNE 2019</t>
  </si>
  <si>
    <t>NEW HOUSING UNITS AUTHORIZED FOR CONSTRUCTION BY BUILDING PERMITS</t>
  </si>
  <si>
    <t>ALL NEW CONSTRUCTION(1)</t>
  </si>
  <si>
    <t>AVERAGE VALUE</t>
  </si>
  <si>
    <t>VALUE PER UNIT RANK</t>
  </si>
  <si>
    <t>STATE MONTHLY REPORTING PIPs  SUM (3)</t>
  </si>
  <si>
    <t>PREPARED BY MD DEPARTMENT OF PLANNING.  PLANNING SERVICES. AUGUST 2019</t>
  </si>
  <si>
    <t>(8) Caroline, Dorchester, Garrett, Kent, Somerset, Talbot and Worcester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</si>
</sst>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sz val="14"/>
      <name val="Cambria"/>
      <family val="1"/>
    </font>
    <font>
      <i/>
      <sz val="11"/>
      <name val="Cambria"/>
      <family val="1"/>
    </font>
    <font>
      <b/>
      <sz val="10"/>
      <name val="Arial"/>
      <family val="2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41" fontId="0" fillId="0" borderId="0" xfId="0" applyNumberFormat="1"/>
    <xf numFmtId="42" fontId="0" fillId="0" borderId="0" xfId="0" applyNumberFormat="1"/>
    <xf numFmtId="0" fontId="2" fillId="0" borderId="0" xfId="0" applyFont="1"/>
    <xf numFmtId="41" fontId="3" fillId="0" borderId="0" xfId="0" applyNumberFormat="1" applyFont="1"/>
    <xf numFmtId="41" fontId="3" fillId="0" borderId="1" xfId="0" applyNumberFormat="1" applyFont="1" applyBorder="1"/>
    <xf numFmtId="164" fontId="3" fillId="0" borderId="1" xfId="1" applyNumberFormat="1" applyFont="1" applyBorder="1"/>
    <xf numFmtId="164" fontId="3" fillId="0" borderId="3" xfId="1" applyNumberFormat="1" applyFont="1" applyBorder="1"/>
    <xf numFmtId="41" fontId="4" fillId="0" borderId="1" xfId="0" applyNumberFormat="1" applyFont="1" applyBorder="1"/>
    <xf numFmtId="164" fontId="4" fillId="0" borderId="1" xfId="1" applyNumberFormat="1" applyFont="1" applyBorder="1"/>
    <xf numFmtId="164" fontId="4" fillId="0" borderId="3" xfId="1" applyNumberFormat="1" applyFont="1" applyBorder="1"/>
    <xf numFmtId="41" fontId="4" fillId="0" borderId="1" xfId="0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41" fontId="5" fillId="0" borderId="1" xfId="0" applyNumberFormat="1" applyFont="1" applyBorder="1"/>
    <xf numFmtId="164" fontId="5" fillId="0" borderId="1" xfId="1" applyNumberFormat="1" applyFont="1" applyBorder="1"/>
    <xf numFmtId="41" fontId="4" fillId="0" borderId="4" xfId="0" applyNumberFormat="1" applyFont="1" applyBorder="1"/>
    <xf numFmtId="0" fontId="4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41" fontId="4" fillId="0" borderId="0" xfId="0" applyNumberFormat="1" applyFont="1"/>
    <xf numFmtId="164" fontId="4" fillId="0" borderId="0" xfId="1" applyNumberFormat="1" applyFont="1"/>
    <xf numFmtId="41" fontId="2" fillId="0" borderId="0" xfId="0" applyNumberFormat="1" applyFont="1"/>
    <xf numFmtId="164" fontId="2" fillId="0" borderId="0" xfId="1" applyNumberFormat="1" applyFont="1"/>
    <xf numFmtId="41" fontId="6" fillId="0" borderId="0" xfId="0" applyNumberFormat="1" applyFont="1"/>
    <xf numFmtId="164" fontId="6" fillId="0" borderId="0" xfId="1" applyNumberFormat="1" applyFont="1"/>
    <xf numFmtId="0" fontId="6" fillId="0" borderId="0" xfId="0" applyNumberFormat="1" applyFont="1" applyAlignment="1">
      <alignment horizontal="center"/>
    </xf>
    <xf numFmtId="0" fontId="4" fillId="0" borderId="0" xfId="0" applyFont="1"/>
    <xf numFmtId="41" fontId="4" fillId="0" borderId="13" xfId="0" applyNumberFormat="1" applyFont="1" applyBorder="1"/>
    <xf numFmtId="41" fontId="4" fillId="0" borderId="14" xfId="0" applyNumberFormat="1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49" fontId="3" fillId="0" borderId="0" xfId="0" applyNumberFormat="1" applyFont="1"/>
    <xf numFmtId="49" fontId="4" fillId="0" borderId="0" xfId="0" applyNumberFormat="1" applyFont="1"/>
    <xf numFmtId="42" fontId="0" fillId="0" borderId="12" xfId="0" applyNumberFormat="1" applyBorder="1"/>
    <xf numFmtId="41" fontId="0" fillId="0" borderId="0" xfId="0" applyNumberFormat="1" applyBorder="1"/>
    <xf numFmtId="41" fontId="3" fillId="0" borderId="12" xfId="0" applyNumberFormat="1" applyFont="1" applyBorder="1" applyAlignment="1">
      <alignment vertical="center"/>
    </xf>
    <xf numFmtId="41" fontId="3" fillId="0" borderId="12" xfId="0" applyNumberFormat="1" applyFont="1" applyBorder="1"/>
    <xf numFmtId="0" fontId="3" fillId="0" borderId="12" xfId="0" applyFont="1" applyBorder="1"/>
    <xf numFmtId="41" fontId="4" fillId="0" borderId="12" xfId="0" applyNumberFormat="1" applyFont="1" applyBorder="1"/>
    <xf numFmtId="41" fontId="7" fillId="0" borderId="12" xfId="0" applyNumberFormat="1" applyFont="1" applyBorder="1"/>
    <xf numFmtId="0" fontId="4" fillId="0" borderId="16" xfId="0" applyFont="1" applyBorder="1"/>
    <xf numFmtId="41" fontId="3" fillId="0" borderId="4" xfId="0" applyNumberFormat="1" applyFont="1" applyBorder="1"/>
    <xf numFmtId="41" fontId="4" fillId="0" borderId="4" xfId="0" applyNumberFormat="1" applyFont="1" applyBorder="1" applyAlignment="1">
      <alignment horizontal="right"/>
    </xf>
    <xf numFmtId="41" fontId="5" fillId="0" borderId="4" xfId="0" applyNumberFormat="1" applyFont="1" applyBorder="1"/>
    <xf numFmtId="164" fontId="3" fillId="0" borderId="2" xfId="1" applyNumberFormat="1" applyFont="1" applyBorder="1"/>
    <xf numFmtId="164" fontId="4" fillId="0" borderId="2" xfId="1" applyNumberFormat="1" applyFont="1" applyBorder="1"/>
    <xf numFmtId="164" fontId="4" fillId="0" borderId="2" xfId="1" applyNumberFormat="1" applyFont="1" applyBorder="1" applyAlignment="1">
      <alignment horizontal="right"/>
    </xf>
    <xf numFmtId="164" fontId="5" fillId="0" borderId="2" xfId="1" applyNumberFormat="1" applyFont="1" applyBorder="1"/>
    <xf numFmtId="164" fontId="4" fillId="0" borderId="17" xfId="1" applyNumberFormat="1" applyFont="1" applyBorder="1"/>
    <xf numFmtId="41" fontId="3" fillId="0" borderId="18" xfId="0" applyNumberFormat="1" applyFont="1" applyBorder="1"/>
    <xf numFmtId="41" fontId="4" fillId="0" borderId="18" xfId="0" applyNumberFormat="1" applyFont="1" applyBorder="1"/>
    <xf numFmtId="41" fontId="4" fillId="0" borderId="18" xfId="0" applyNumberFormat="1" applyFont="1" applyBorder="1" applyAlignment="1">
      <alignment horizontal="right"/>
    </xf>
    <xf numFmtId="41" fontId="5" fillId="0" borderId="18" xfId="0" applyNumberFormat="1" applyFont="1" applyBorder="1"/>
    <xf numFmtId="41" fontId="4" fillId="0" borderId="19" xfId="0" applyNumberFormat="1" applyFont="1" applyBorder="1"/>
    <xf numFmtId="0" fontId="3" fillId="0" borderId="21" xfId="0" applyNumberFormat="1" applyFont="1" applyBorder="1"/>
    <xf numFmtId="0" fontId="4" fillId="0" borderId="21" xfId="0" applyNumberFormat="1" applyFont="1" applyBorder="1" applyAlignment="1">
      <alignment horizontal="center"/>
    </xf>
    <xf numFmtId="0" fontId="5" fillId="0" borderId="21" xfId="0" applyNumberFormat="1" applyFont="1" applyBorder="1"/>
    <xf numFmtId="0" fontId="4" fillId="0" borderId="21" xfId="0" applyNumberFormat="1" applyFont="1" applyBorder="1"/>
    <xf numFmtId="0" fontId="4" fillId="0" borderId="22" xfId="0" applyNumberFormat="1" applyFont="1" applyBorder="1" applyAlignment="1">
      <alignment horizontal="center"/>
    </xf>
    <xf numFmtId="0" fontId="0" fillId="0" borderId="12" xfId="0" applyBorder="1"/>
    <xf numFmtId="0" fontId="0" fillId="0" borderId="4" xfId="0" applyBorder="1"/>
    <xf numFmtId="41" fontId="0" fillId="0" borderId="1" xfId="0" applyNumberFormat="1" applyBorder="1"/>
    <xf numFmtId="41" fontId="0" fillId="0" borderId="2" xfId="0" applyNumberFormat="1" applyBorder="1"/>
    <xf numFmtId="41" fontId="0" fillId="0" borderId="4" xfId="0" applyNumberFormat="1" applyBorder="1"/>
    <xf numFmtId="42" fontId="0" fillId="0" borderId="1" xfId="0" applyNumberFormat="1" applyBorder="1"/>
    <xf numFmtId="42" fontId="0" fillId="0" borderId="21" xfId="0" applyNumberFormat="1" applyBorder="1"/>
    <xf numFmtId="41" fontId="0" fillId="0" borderId="18" xfId="0" applyNumberFormat="1" applyBorder="1"/>
    <xf numFmtId="42" fontId="0" fillId="0" borderId="3" xfId="0" applyNumberFormat="1" applyBorder="1"/>
    <xf numFmtId="41" fontId="3" fillId="0" borderId="18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4" xfId="1" applyNumberFormat="1" applyFont="1" applyBorder="1" applyAlignment="1">
      <alignment horizontal="center" vertical="center"/>
    </xf>
    <xf numFmtId="164" fontId="3" fillId="0" borderId="28" xfId="1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164" fontId="3" fillId="0" borderId="3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38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4" xfId="1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21" xfId="0" applyNumberFormat="1" applyFont="1" applyBorder="1" applyAlignment="1">
      <alignment horizontal="center"/>
    </xf>
    <xf numFmtId="41" fontId="3" fillId="0" borderId="18" xfId="0" applyNumberFormat="1" applyFont="1" applyBorder="1" applyAlignment="1">
      <alignment horizontal="right"/>
    </xf>
    <xf numFmtId="42" fontId="8" fillId="0" borderId="0" xfId="0" applyNumberFormat="1" applyFont="1"/>
    <xf numFmtId="41" fontId="8" fillId="0" borderId="0" xfId="0" applyNumberFormat="1" applyFont="1"/>
    <xf numFmtId="0" fontId="8" fillId="0" borderId="0" xfId="0" applyFont="1"/>
    <xf numFmtId="0" fontId="9" fillId="0" borderId="21" xfId="0" applyNumberFormat="1" applyFont="1" applyBorder="1"/>
    <xf numFmtId="0" fontId="4" fillId="0" borderId="12" xfId="0" applyFont="1" applyBorder="1"/>
    <xf numFmtId="42" fontId="1" fillId="0" borderId="0" xfId="0" applyNumberFormat="1" applyFont="1"/>
    <xf numFmtId="41" fontId="1" fillId="0" borderId="0" xfId="0" applyNumberFormat="1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S_work/AUTHUNIT/monthlybp/2019/JUNE18/JUNE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9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">
          <cell r="D15">
            <v>1139</v>
          </cell>
          <cell r="E15">
            <v>1741</v>
          </cell>
          <cell r="F15">
            <v>369326000</v>
          </cell>
          <cell r="H15">
            <v>1130</v>
          </cell>
          <cell r="I15">
            <v>249863000</v>
          </cell>
          <cell r="J15">
            <v>221117.69911504423</v>
          </cell>
          <cell r="M15">
            <v>5</v>
          </cell>
          <cell r="N15">
            <v>601</v>
          </cell>
          <cell r="O15">
            <v>115587000</v>
          </cell>
          <cell r="P15">
            <v>23117400</v>
          </cell>
          <cell r="Q15">
            <v>192324.45923460898</v>
          </cell>
        </row>
        <row r="17">
          <cell r="D17">
            <v>1130</v>
          </cell>
          <cell r="E17">
            <v>1732</v>
          </cell>
          <cell r="F17">
            <v>366487215</v>
          </cell>
          <cell r="H17">
            <v>1121</v>
          </cell>
          <cell r="I17">
            <v>247024719</v>
          </cell>
          <cell r="J17">
            <v>220361.03389830509</v>
          </cell>
          <cell r="M17">
            <v>5</v>
          </cell>
          <cell r="N17">
            <v>601</v>
          </cell>
          <cell r="O17">
            <v>115586646</v>
          </cell>
          <cell r="P17">
            <v>23117329.199999999</v>
          </cell>
          <cell r="Q17">
            <v>192323.87021630615</v>
          </cell>
        </row>
        <row r="19">
          <cell r="D19">
            <v>1110</v>
          </cell>
          <cell r="E19">
            <v>1598</v>
          </cell>
          <cell r="F19">
            <v>343508142</v>
          </cell>
          <cell r="H19">
            <v>1103</v>
          </cell>
          <cell r="I19">
            <v>240675646</v>
          </cell>
          <cell r="J19">
            <v>218200.94832275613</v>
          </cell>
          <cell r="M19">
            <v>3</v>
          </cell>
          <cell r="N19">
            <v>485</v>
          </cell>
          <cell r="O19">
            <v>98956646</v>
          </cell>
          <cell r="P19">
            <v>32985548.666666668</v>
          </cell>
          <cell r="Q19">
            <v>204034.32164948454</v>
          </cell>
        </row>
        <row r="20">
          <cell r="D20">
            <v>574</v>
          </cell>
          <cell r="E20">
            <v>1030</v>
          </cell>
          <cell r="F20">
            <v>214508090</v>
          </cell>
          <cell r="H20">
            <v>572</v>
          </cell>
          <cell r="I20">
            <v>119664253</v>
          </cell>
          <cell r="J20">
            <v>209203.23951048951</v>
          </cell>
          <cell r="M20">
            <v>1</v>
          </cell>
          <cell r="N20">
            <v>456</v>
          </cell>
          <cell r="O20">
            <v>94600000</v>
          </cell>
          <cell r="P20">
            <v>94600000</v>
          </cell>
          <cell r="Q20">
            <v>207456.14035087719</v>
          </cell>
        </row>
        <row r="21">
          <cell r="D21">
            <v>499</v>
          </cell>
          <cell r="E21">
            <v>527</v>
          </cell>
          <cell r="F21">
            <v>120607375</v>
          </cell>
          <cell r="H21">
            <v>495</v>
          </cell>
          <cell r="I21">
            <v>113058581</v>
          </cell>
          <cell r="J21">
            <v>228401.17373737373</v>
          </cell>
          <cell r="M21">
            <v>1</v>
          </cell>
          <cell r="N21">
            <v>24</v>
          </cell>
          <cell r="O21">
            <v>3916781</v>
          </cell>
          <cell r="P21">
            <v>3916781</v>
          </cell>
          <cell r="Q21">
            <v>163199.20833333334</v>
          </cell>
        </row>
        <row r="22">
          <cell r="D22">
            <v>37</v>
          </cell>
          <cell r="E22">
            <v>41</v>
          </cell>
          <cell r="F22">
            <v>8392677</v>
          </cell>
          <cell r="H22">
            <v>36</v>
          </cell>
          <cell r="I22">
            <v>7952812</v>
          </cell>
          <cell r="J22">
            <v>220911.44444444444</v>
          </cell>
          <cell r="M22">
            <v>1</v>
          </cell>
          <cell r="N22">
            <v>5</v>
          </cell>
          <cell r="O22">
            <v>439865</v>
          </cell>
          <cell r="P22">
            <v>439865</v>
          </cell>
          <cell r="Q22">
            <v>87973</v>
          </cell>
        </row>
        <row r="23">
          <cell r="D23">
            <v>20</v>
          </cell>
          <cell r="E23">
            <v>134</v>
          </cell>
          <cell r="F23">
            <v>22979073</v>
          </cell>
          <cell r="H23">
            <v>18</v>
          </cell>
          <cell r="I23">
            <v>6349073</v>
          </cell>
          <cell r="J23">
            <v>352726.27777777775</v>
          </cell>
          <cell r="M23">
            <v>2</v>
          </cell>
          <cell r="N23">
            <v>116</v>
          </cell>
          <cell r="O23">
            <v>16630000</v>
          </cell>
          <cell r="P23">
            <v>8315000</v>
          </cell>
          <cell r="Q23">
            <v>143362.06896551725</v>
          </cell>
        </row>
        <row r="24">
          <cell r="D24">
            <v>2</v>
          </cell>
          <cell r="E24">
            <v>116</v>
          </cell>
          <cell r="F24">
            <v>16630000</v>
          </cell>
          <cell r="H24">
            <v>0</v>
          </cell>
          <cell r="I24">
            <v>0</v>
          </cell>
          <cell r="M24">
            <v>2</v>
          </cell>
          <cell r="N24">
            <v>116</v>
          </cell>
          <cell r="O24">
            <v>16630000</v>
          </cell>
          <cell r="P24">
            <v>8315000</v>
          </cell>
          <cell r="Q24">
            <v>143362.06896551725</v>
          </cell>
        </row>
        <row r="25">
          <cell r="D25">
            <v>18</v>
          </cell>
          <cell r="E25">
            <v>18</v>
          </cell>
          <cell r="F25">
            <v>6349073</v>
          </cell>
          <cell r="H25">
            <v>18</v>
          </cell>
          <cell r="I25">
            <v>6349073</v>
          </cell>
          <cell r="J25">
            <v>352726.27777777775</v>
          </cell>
          <cell r="M25">
            <v>0</v>
          </cell>
          <cell r="N25">
            <v>0</v>
          </cell>
          <cell r="O25">
            <v>0</v>
          </cell>
        </row>
        <row r="28">
          <cell r="D28">
            <v>448</v>
          </cell>
          <cell r="E28">
            <v>563</v>
          </cell>
          <cell r="F28">
            <v>104066336</v>
          </cell>
          <cell r="H28">
            <v>445</v>
          </cell>
          <cell r="I28">
            <v>87136336</v>
          </cell>
          <cell r="J28">
            <v>195811.99101123595</v>
          </cell>
          <cell r="M28">
            <v>2</v>
          </cell>
          <cell r="N28">
            <v>116</v>
          </cell>
          <cell r="O28">
            <v>16630000</v>
          </cell>
          <cell r="P28">
            <v>8315000</v>
          </cell>
          <cell r="Q28">
            <v>143362.06896551725</v>
          </cell>
        </row>
        <row r="29">
          <cell r="D29">
            <v>198</v>
          </cell>
          <cell r="E29">
            <v>198</v>
          </cell>
          <cell r="F29">
            <v>33820586</v>
          </cell>
          <cell r="H29">
            <v>198</v>
          </cell>
          <cell r="I29">
            <v>33820586</v>
          </cell>
          <cell r="J29">
            <v>170811.0404040404</v>
          </cell>
          <cell r="K29">
            <v>15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94</v>
          </cell>
          <cell r="E30">
            <v>94</v>
          </cell>
          <cell r="F30">
            <v>19260000</v>
          </cell>
          <cell r="H30">
            <v>94</v>
          </cell>
          <cell r="I30">
            <v>19260000</v>
          </cell>
          <cell r="J30">
            <v>204893.61702127659</v>
          </cell>
          <cell r="K30">
            <v>12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32</v>
          </cell>
          <cell r="E31">
            <v>32</v>
          </cell>
          <cell r="F31">
            <v>7352000</v>
          </cell>
          <cell r="H31">
            <v>32</v>
          </cell>
          <cell r="I31">
            <v>7352000</v>
          </cell>
          <cell r="J31">
            <v>229750</v>
          </cell>
          <cell r="K31">
            <v>8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65</v>
          </cell>
          <cell r="E32">
            <v>65</v>
          </cell>
          <cell r="F32">
            <v>13919655</v>
          </cell>
          <cell r="H32">
            <v>65</v>
          </cell>
          <cell r="I32">
            <v>13919655</v>
          </cell>
          <cell r="J32">
            <v>214148.53846153847</v>
          </cell>
          <cell r="K32">
            <v>11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57</v>
          </cell>
          <cell r="E33">
            <v>58</v>
          </cell>
          <cell r="F33">
            <v>13084095</v>
          </cell>
          <cell r="H33">
            <v>56</v>
          </cell>
          <cell r="I33">
            <v>12784095</v>
          </cell>
          <cell r="J33">
            <v>228287.41071428571</v>
          </cell>
          <cell r="K33">
            <v>9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2</v>
          </cell>
          <cell r="E34">
            <v>116</v>
          </cell>
          <cell r="F34">
            <v>16630000</v>
          </cell>
          <cell r="H34">
            <v>0</v>
          </cell>
          <cell r="I34">
            <v>0</v>
          </cell>
          <cell r="M34">
            <v>2</v>
          </cell>
          <cell r="N34">
            <v>116</v>
          </cell>
          <cell r="O34">
            <v>16630000</v>
          </cell>
          <cell r="P34">
            <v>8315000</v>
          </cell>
          <cell r="Q34">
            <v>143362.06896551725</v>
          </cell>
        </row>
        <row r="36">
          <cell r="D36">
            <v>438</v>
          </cell>
          <cell r="E36">
            <v>921</v>
          </cell>
          <cell r="F36">
            <v>207583915</v>
          </cell>
          <cell r="H36">
            <v>433</v>
          </cell>
          <cell r="I36">
            <v>105491284</v>
          </cell>
          <cell r="J36">
            <v>243628.83140877599</v>
          </cell>
          <cell r="M36">
            <v>2</v>
          </cell>
          <cell r="N36">
            <v>480</v>
          </cell>
          <cell r="O36">
            <v>98516781</v>
          </cell>
          <cell r="P36">
            <v>49258390.5</v>
          </cell>
          <cell r="Q36">
            <v>205243.29375000001</v>
          </cell>
        </row>
        <row r="37">
          <cell r="D37">
            <v>156</v>
          </cell>
          <cell r="E37">
            <v>183</v>
          </cell>
          <cell r="F37">
            <v>46156411</v>
          </cell>
          <cell r="H37">
            <v>153</v>
          </cell>
          <cell r="I37">
            <v>38907617</v>
          </cell>
          <cell r="J37">
            <v>254298.15032679739</v>
          </cell>
          <cell r="K37">
            <v>2</v>
          </cell>
          <cell r="M37">
            <v>1</v>
          </cell>
          <cell r="N37">
            <v>24</v>
          </cell>
          <cell r="O37">
            <v>3916781</v>
          </cell>
          <cell r="P37">
            <v>3916781</v>
          </cell>
          <cell r="Q37">
            <v>163199.20833333334</v>
          </cell>
        </row>
        <row r="38">
          <cell r="D38">
            <v>64</v>
          </cell>
          <cell r="E38">
            <v>519</v>
          </cell>
          <cell r="F38">
            <v>109584859</v>
          </cell>
          <cell r="H38">
            <v>63</v>
          </cell>
          <cell r="I38">
            <v>14984859</v>
          </cell>
          <cell r="J38">
            <v>237854.90476190476</v>
          </cell>
          <cell r="K38">
            <v>4</v>
          </cell>
          <cell r="M38">
            <v>1</v>
          </cell>
          <cell r="N38">
            <v>456</v>
          </cell>
          <cell r="O38">
            <v>94600000</v>
          </cell>
          <cell r="P38">
            <v>94600000</v>
          </cell>
          <cell r="Q38">
            <v>207456.14035087719</v>
          </cell>
        </row>
        <row r="39">
          <cell r="D39">
            <v>218</v>
          </cell>
          <cell r="E39">
            <v>219</v>
          </cell>
          <cell r="F39">
            <v>51842645</v>
          </cell>
          <cell r="H39">
            <v>217</v>
          </cell>
          <cell r="I39">
            <v>51598808</v>
          </cell>
          <cell r="J39">
            <v>237782.52534562213</v>
          </cell>
          <cell r="K39">
            <v>5</v>
          </cell>
          <cell r="M39">
            <v>0</v>
          </cell>
          <cell r="N39">
            <v>0</v>
          </cell>
          <cell r="O39">
            <v>0</v>
          </cell>
        </row>
        <row r="41">
          <cell r="D41">
            <v>157</v>
          </cell>
          <cell r="E41">
            <v>157</v>
          </cell>
          <cell r="F41">
            <v>34632667</v>
          </cell>
          <cell r="H41">
            <v>157</v>
          </cell>
          <cell r="I41">
            <v>34632667</v>
          </cell>
          <cell r="J41">
            <v>220590.2356687898</v>
          </cell>
        </row>
        <row r="42">
          <cell r="D42">
            <v>23</v>
          </cell>
          <cell r="E42">
            <v>23</v>
          </cell>
          <cell r="F42">
            <v>5461504</v>
          </cell>
          <cell r="H42">
            <v>23</v>
          </cell>
          <cell r="I42">
            <v>5461504</v>
          </cell>
          <cell r="J42">
            <v>237456.69565217392</v>
          </cell>
          <cell r="K42">
            <v>6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88</v>
          </cell>
          <cell r="E43">
            <v>88</v>
          </cell>
          <cell r="F43">
            <v>19958500</v>
          </cell>
          <cell r="H43">
            <v>88</v>
          </cell>
          <cell r="I43">
            <v>19958500</v>
          </cell>
          <cell r="J43">
            <v>226801.13636363635</v>
          </cell>
          <cell r="K43">
            <v>10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46</v>
          </cell>
          <cell r="E44">
            <v>46</v>
          </cell>
          <cell r="F44">
            <v>9212663</v>
          </cell>
          <cell r="H44">
            <v>46</v>
          </cell>
          <cell r="I44">
            <v>9212663</v>
          </cell>
          <cell r="J44">
            <v>200275.28260869565</v>
          </cell>
          <cell r="K44">
            <v>13</v>
          </cell>
          <cell r="M44">
            <v>0</v>
          </cell>
          <cell r="N44">
            <v>0</v>
          </cell>
          <cell r="O44">
            <v>0</v>
          </cell>
        </row>
        <row r="50">
          <cell r="D50">
            <v>11</v>
          </cell>
          <cell r="E50">
            <v>11</v>
          </cell>
          <cell r="F50">
            <v>4733000</v>
          </cell>
          <cell r="H50">
            <v>11</v>
          </cell>
          <cell r="I50">
            <v>4733000</v>
          </cell>
          <cell r="J50">
            <v>430272.72727272729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19</v>
          </cell>
          <cell r="E51">
            <v>19</v>
          </cell>
          <cell r="F51">
            <v>4734410</v>
          </cell>
          <cell r="H51">
            <v>19</v>
          </cell>
          <cell r="I51">
            <v>4734410</v>
          </cell>
          <cell r="J51">
            <v>249179.47368421053</v>
          </cell>
          <cell r="K51">
            <v>3</v>
          </cell>
          <cell r="M51">
            <v>0</v>
          </cell>
          <cell r="N51">
            <v>0</v>
          </cell>
          <cell r="O51">
            <v>0</v>
          </cell>
        </row>
        <row r="57">
          <cell r="D57">
            <v>10</v>
          </cell>
          <cell r="E57">
            <v>10</v>
          </cell>
          <cell r="F57">
            <v>238500</v>
          </cell>
          <cell r="H57">
            <v>10</v>
          </cell>
          <cell r="I57">
            <v>238500</v>
          </cell>
          <cell r="J57">
            <v>23850</v>
          </cell>
          <cell r="K57">
            <v>17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22</v>
          </cell>
          <cell r="E61">
            <v>22</v>
          </cell>
          <cell r="F61">
            <v>5224047</v>
          </cell>
          <cell r="H61">
            <v>22</v>
          </cell>
          <cell r="I61">
            <v>5224047</v>
          </cell>
          <cell r="J61">
            <v>237456.68181818182</v>
          </cell>
          <cell r="K61">
            <v>6</v>
          </cell>
          <cell r="M61">
            <v>0</v>
          </cell>
          <cell r="N61">
            <v>0</v>
          </cell>
          <cell r="O61">
            <v>0</v>
          </cell>
        </row>
        <row r="63">
          <cell r="D63">
            <v>2</v>
          </cell>
          <cell r="E63">
            <v>2</v>
          </cell>
          <cell r="F63">
            <v>677153</v>
          </cell>
          <cell r="H63">
            <v>2</v>
          </cell>
          <cell r="I63">
            <v>677153</v>
          </cell>
          <cell r="J63">
            <v>338576.5</v>
          </cell>
          <cell r="M63">
            <v>0</v>
          </cell>
          <cell r="N63">
            <v>0</v>
          </cell>
          <cell r="O63">
            <v>0</v>
          </cell>
        </row>
        <row r="67">
          <cell r="D67">
            <v>4</v>
          </cell>
          <cell r="E67">
            <v>4</v>
          </cell>
          <cell r="F67">
            <v>623591</v>
          </cell>
          <cell r="H67">
            <v>4</v>
          </cell>
          <cell r="I67">
            <v>623591</v>
          </cell>
          <cell r="J67">
            <v>155897.75</v>
          </cell>
          <cell r="K67">
            <v>16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18</v>
          </cell>
          <cell r="E68">
            <v>22</v>
          </cell>
          <cell r="F68">
            <v>3658267</v>
          </cell>
          <cell r="H68">
            <v>17</v>
          </cell>
          <cell r="I68">
            <v>3218402</v>
          </cell>
          <cell r="J68">
            <v>189317.76470588235</v>
          </cell>
          <cell r="K68">
            <v>14</v>
          </cell>
          <cell r="M68">
            <v>1</v>
          </cell>
          <cell r="N68">
            <v>5</v>
          </cell>
          <cell r="O68">
            <v>439865</v>
          </cell>
          <cell r="P68">
            <v>439865</v>
          </cell>
          <cell r="Q68">
            <v>87973</v>
          </cell>
        </row>
        <row r="70">
          <cell r="D70">
            <v>1</v>
          </cell>
          <cell r="E70">
            <v>1</v>
          </cell>
          <cell r="F70">
            <v>315329</v>
          </cell>
          <cell r="H70">
            <v>1</v>
          </cell>
          <cell r="I70">
            <v>315329</v>
          </cell>
          <cell r="J70">
            <v>315329</v>
          </cell>
          <cell r="M70">
            <v>0</v>
          </cell>
          <cell r="N70">
            <v>0</v>
          </cell>
          <cell r="O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Q83"/>
  <sheetViews>
    <sheetView tabSelected="1" workbookViewId="0">
      <selection activeCell="C2" sqref="C2:O83"/>
    </sheetView>
  </sheetViews>
  <sheetFormatPr defaultRowHeight="12.75" x14ac:dyDescent="0.2"/>
  <cols>
    <col min="3" max="3" width="45.42578125" bestFit="1" customWidth="1"/>
    <col min="4" max="4" width="14.140625" bestFit="1" customWidth="1"/>
    <col min="5" max="5" width="8.5703125" style="1" bestFit="1" customWidth="1"/>
    <col min="6" max="6" width="16.7109375" style="1" bestFit="1" customWidth="1"/>
    <col min="7" max="7" width="8.5703125" style="1" bestFit="1" customWidth="1"/>
    <col min="8" max="8" width="16.7109375" style="1" bestFit="1" customWidth="1"/>
    <col min="9" max="9" width="12.28515625" style="2" bestFit="1" customWidth="1"/>
    <col min="10" max="10" width="12.42578125" style="2" customWidth="1"/>
    <col min="11" max="11" width="14.140625" style="1" bestFit="1" customWidth="1"/>
    <col min="12" max="12" width="6.85546875" style="1" bestFit="1" customWidth="1"/>
    <col min="13" max="13" width="16.7109375" style="1" bestFit="1" customWidth="1"/>
    <col min="14" max="14" width="15.42578125" style="2" bestFit="1" customWidth="1"/>
    <col min="15" max="15" width="12.28515625" style="2" bestFit="1" customWidth="1"/>
    <col min="16" max="16" width="9.140625" style="2"/>
    <col min="17" max="17" width="9.140625" style="1"/>
  </cols>
  <sheetData>
    <row r="2" spans="3:17" ht="14.25" x14ac:dyDescent="0.2">
      <c r="C2" s="17" t="s">
        <v>0</v>
      </c>
      <c r="D2" s="4"/>
      <c r="E2" s="4"/>
      <c r="F2" s="18"/>
      <c r="G2" s="19"/>
      <c r="H2" s="20"/>
      <c r="I2" s="20"/>
      <c r="J2" s="16"/>
      <c r="K2" s="19"/>
      <c r="L2" s="19"/>
      <c r="M2" s="20"/>
      <c r="N2" s="20"/>
      <c r="O2" s="20"/>
    </row>
    <row r="3" spans="3:17" ht="18" x14ac:dyDescent="0.25">
      <c r="C3" s="3" t="s">
        <v>65</v>
      </c>
      <c r="D3" s="21"/>
      <c r="E3" s="21"/>
      <c r="F3" s="22"/>
      <c r="G3" s="23"/>
      <c r="H3" s="24"/>
      <c r="I3" s="24"/>
      <c r="J3" s="25"/>
      <c r="K3" s="23"/>
      <c r="L3" s="23"/>
      <c r="M3" s="24"/>
      <c r="N3" s="24"/>
      <c r="O3" s="24"/>
    </row>
    <row r="4" spans="3:17" ht="15" thickBot="1" x14ac:dyDescent="0.25">
      <c r="C4" s="26"/>
      <c r="D4" s="19"/>
      <c r="E4" s="19"/>
      <c r="F4" s="20"/>
      <c r="G4" s="19"/>
      <c r="H4" s="20"/>
      <c r="I4" s="20"/>
      <c r="J4" s="16"/>
      <c r="K4" s="19"/>
      <c r="L4" s="19"/>
      <c r="M4" s="20"/>
      <c r="N4" s="20"/>
      <c r="O4" s="20"/>
    </row>
    <row r="5" spans="3:17" ht="13.5" thickTop="1" x14ac:dyDescent="0.2">
      <c r="C5" s="80" t="s">
        <v>4</v>
      </c>
      <c r="D5" s="83" t="s">
        <v>66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  <c r="P5" s="33"/>
      <c r="Q5" s="34"/>
    </row>
    <row r="6" spans="3:17" ht="13.5" thickBot="1" x14ac:dyDescent="0.25">
      <c r="C6" s="81"/>
      <c r="D6" s="86"/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P6" s="33"/>
      <c r="Q6" s="34"/>
    </row>
    <row r="7" spans="3:17" ht="12.75" customHeight="1" x14ac:dyDescent="0.2">
      <c r="C7" s="81"/>
      <c r="D7" s="89" t="s">
        <v>67</v>
      </c>
      <c r="E7" s="90"/>
      <c r="F7" s="90"/>
      <c r="G7" s="89" t="s">
        <v>1</v>
      </c>
      <c r="H7" s="90"/>
      <c r="I7" s="90"/>
      <c r="J7" s="93"/>
      <c r="K7" s="90" t="s">
        <v>2</v>
      </c>
      <c r="L7" s="90"/>
      <c r="M7" s="90"/>
      <c r="N7" s="90"/>
      <c r="O7" s="96"/>
      <c r="P7" s="35"/>
      <c r="Q7" s="34"/>
    </row>
    <row r="8" spans="3:17" ht="12.75" customHeight="1" x14ac:dyDescent="0.2">
      <c r="C8" s="81"/>
      <c r="D8" s="91"/>
      <c r="E8" s="92"/>
      <c r="F8" s="92"/>
      <c r="G8" s="91"/>
      <c r="H8" s="92"/>
      <c r="I8" s="92"/>
      <c r="J8" s="94"/>
      <c r="K8" s="92"/>
      <c r="L8" s="92"/>
      <c r="M8" s="92"/>
      <c r="N8" s="92"/>
      <c r="O8" s="97"/>
      <c r="P8" s="35"/>
      <c r="Q8" s="34"/>
    </row>
    <row r="9" spans="3:17" ht="12.75" customHeight="1" thickBot="1" x14ac:dyDescent="0.25">
      <c r="C9" s="81"/>
      <c r="D9" s="86"/>
      <c r="E9" s="87"/>
      <c r="F9" s="87"/>
      <c r="G9" s="86"/>
      <c r="H9" s="87"/>
      <c r="I9" s="87"/>
      <c r="J9" s="95"/>
      <c r="K9" s="87"/>
      <c r="L9" s="87"/>
      <c r="M9" s="87"/>
      <c r="N9" s="87"/>
      <c r="O9" s="88"/>
      <c r="P9" s="35"/>
      <c r="Q9" s="34"/>
    </row>
    <row r="10" spans="3:17" ht="12.75" customHeight="1" x14ac:dyDescent="0.2">
      <c r="C10" s="81"/>
      <c r="D10" s="98" t="s">
        <v>5</v>
      </c>
      <c r="E10" s="100" t="s">
        <v>6</v>
      </c>
      <c r="F10" s="102" t="s">
        <v>7</v>
      </c>
      <c r="G10" s="98" t="s">
        <v>6</v>
      </c>
      <c r="H10" s="72" t="s">
        <v>7</v>
      </c>
      <c r="I10" s="104" t="s">
        <v>68</v>
      </c>
      <c r="J10" s="106" t="s">
        <v>69</v>
      </c>
      <c r="K10" s="68" t="s">
        <v>5</v>
      </c>
      <c r="L10" s="70" t="s">
        <v>6</v>
      </c>
      <c r="M10" s="72" t="s">
        <v>7</v>
      </c>
      <c r="N10" s="74" t="s">
        <v>3</v>
      </c>
      <c r="O10" s="75"/>
    </row>
    <row r="11" spans="3:17" ht="12.75" customHeight="1" thickBot="1" x14ac:dyDescent="0.25">
      <c r="C11" s="81"/>
      <c r="D11" s="98"/>
      <c r="E11" s="100"/>
      <c r="F11" s="102"/>
      <c r="G11" s="98"/>
      <c r="H11" s="72"/>
      <c r="I11" s="104"/>
      <c r="J11" s="106"/>
      <c r="K11" s="68"/>
      <c r="L11" s="70"/>
      <c r="M11" s="72"/>
      <c r="N11" s="76"/>
      <c r="O11" s="77"/>
    </row>
    <row r="12" spans="3:17" ht="12.75" customHeight="1" x14ac:dyDescent="0.2">
      <c r="C12" s="81"/>
      <c r="D12" s="98"/>
      <c r="E12" s="100"/>
      <c r="F12" s="102"/>
      <c r="G12" s="98"/>
      <c r="H12" s="72"/>
      <c r="I12" s="104"/>
      <c r="J12" s="106"/>
      <c r="K12" s="68"/>
      <c r="L12" s="70"/>
      <c r="M12" s="72"/>
      <c r="N12" s="72" t="s">
        <v>8</v>
      </c>
      <c r="O12" s="78" t="s">
        <v>9</v>
      </c>
    </row>
    <row r="13" spans="3:17" ht="12.75" customHeight="1" thickBot="1" x14ac:dyDescent="0.25">
      <c r="C13" s="82"/>
      <c r="D13" s="99"/>
      <c r="E13" s="101"/>
      <c r="F13" s="103"/>
      <c r="G13" s="99"/>
      <c r="H13" s="73"/>
      <c r="I13" s="105"/>
      <c r="J13" s="107"/>
      <c r="K13" s="69"/>
      <c r="L13" s="71"/>
      <c r="M13" s="73"/>
      <c r="N13" s="73"/>
      <c r="O13" s="79"/>
    </row>
    <row r="14" spans="3:17" x14ac:dyDescent="0.2">
      <c r="C14" s="59"/>
      <c r="D14" s="60"/>
      <c r="E14" s="61"/>
      <c r="F14" s="62"/>
      <c r="G14" s="63"/>
      <c r="H14" s="61"/>
      <c r="I14" s="64"/>
      <c r="J14" s="65"/>
      <c r="K14" s="66"/>
      <c r="L14" s="61"/>
      <c r="M14" s="61"/>
      <c r="N14" s="64"/>
      <c r="O14" s="67"/>
    </row>
    <row r="15" spans="3:17" ht="14.25" x14ac:dyDescent="0.2">
      <c r="C15" s="36" t="s">
        <v>58</v>
      </c>
      <c r="D15" s="41">
        <f>[1]Jun19!D15</f>
        <v>1139</v>
      </c>
      <c r="E15" s="5">
        <f>[1]Jun19!E15</f>
        <v>1741</v>
      </c>
      <c r="F15" s="44">
        <f>[1]Jun19!F15</f>
        <v>369326000</v>
      </c>
      <c r="G15" s="41">
        <f>[1]Jun19!H15</f>
        <v>1130</v>
      </c>
      <c r="H15" s="6">
        <f>[1]Jun19!I15</f>
        <v>249863000</v>
      </c>
      <c r="I15" s="6">
        <f>[1]Jun19!J15</f>
        <v>221117.69911504423</v>
      </c>
      <c r="J15" s="54"/>
      <c r="K15" s="49">
        <f>[1]Jun19!M15</f>
        <v>5</v>
      </c>
      <c r="L15" s="5">
        <f>[1]Jun19!N15</f>
        <v>601</v>
      </c>
      <c r="M15" s="6">
        <f>[1]Jun19!O15</f>
        <v>115587000</v>
      </c>
      <c r="N15" s="6">
        <f>[1]Jun19!P15</f>
        <v>23117400</v>
      </c>
      <c r="O15" s="7">
        <f>[1]Jun19!Q15</f>
        <v>192324.45923460898</v>
      </c>
    </row>
    <row r="16" spans="3:17" ht="14.25" x14ac:dyDescent="0.2">
      <c r="C16" s="36"/>
      <c r="D16" s="15"/>
      <c r="E16" s="8"/>
      <c r="F16" s="45"/>
      <c r="G16" s="15"/>
      <c r="H16" s="9"/>
      <c r="I16" s="9"/>
      <c r="J16" s="55"/>
      <c r="K16" s="50"/>
      <c r="L16" s="8"/>
      <c r="M16" s="9"/>
      <c r="N16" s="9"/>
      <c r="O16" s="10"/>
    </row>
    <row r="17" spans="3:17" s="116" customFormat="1" ht="14.25" x14ac:dyDescent="0.2">
      <c r="C17" s="37" t="s">
        <v>70</v>
      </c>
      <c r="D17" s="108">
        <f>[1]Jun19!D17</f>
        <v>1130</v>
      </c>
      <c r="E17" s="109">
        <f>[1]Jun19!E17</f>
        <v>1732</v>
      </c>
      <c r="F17" s="110">
        <f>[1]Jun19!F17</f>
        <v>366487215</v>
      </c>
      <c r="G17" s="108">
        <f>[1]Jun19!H17</f>
        <v>1121</v>
      </c>
      <c r="H17" s="111">
        <f>[1]Jun19!I17</f>
        <v>247024719</v>
      </c>
      <c r="I17" s="6">
        <f>[1]Jun19!J17</f>
        <v>220361.03389830509</v>
      </c>
      <c r="J17" s="112"/>
      <c r="K17" s="113">
        <f>[1]Jun19!M17</f>
        <v>5</v>
      </c>
      <c r="L17" s="109">
        <f>[1]Jun19!N17</f>
        <v>601</v>
      </c>
      <c r="M17" s="111">
        <f>[1]Jun19!O17</f>
        <v>115586646</v>
      </c>
      <c r="N17" s="6">
        <f>[1]Jun19!P17</f>
        <v>23117329.199999999</v>
      </c>
      <c r="O17" s="7">
        <f>[1]Jun19!Q17</f>
        <v>192323.87021630615</v>
      </c>
      <c r="P17" s="114"/>
      <c r="Q17" s="115"/>
    </row>
    <row r="18" spans="3:17" ht="14.25" x14ac:dyDescent="0.2">
      <c r="C18" s="37"/>
      <c r="D18" s="42"/>
      <c r="E18" s="11"/>
      <c r="F18" s="46"/>
      <c r="G18" s="42"/>
      <c r="H18" s="12"/>
      <c r="I18" s="12"/>
      <c r="J18" s="55"/>
      <c r="K18" s="51"/>
      <c r="L18" s="11"/>
      <c r="M18" s="12"/>
      <c r="N18" s="9"/>
      <c r="O18" s="10"/>
    </row>
    <row r="19" spans="3:17" s="116" customFormat="1" ht="14.25" x14ac:dyDescent="0.2">
      <c r="C19" s="37" t="s">
        <v>59</v>
      </c>
      <c r="D19" s="108">
        <f>[1]Jun19!D19</f>
        <v>1110</v>
      </c>
      <c r="E19" s="109">
        <f>[1]Jun19!E19</f>
        <v>1598</v>
      </c>
      <c r="F19" s="110">
        <f>[1]Jun19!F19</f>
        <v>343508142</v>
      </c>
      <c r="G19" s="108">
        <f>[1]Jun19!H19</f>
        <v>1103</v>
      </c>
      <c r="H19" s="111">
        <f>[1]Jun19!I19</f>
        <v>240675646</v>
      </c>
      <c r="I19" s="6">
        <f>[1]Jun19!J19</f>
        <v>218200.94832275613</v>
      </c>
      <c r="J19" s="112"/>
      <c r="K19" s="113">
        <f>[1]Jun19!M19</f>
        <v>3</v>
      </c>
      <c r="L19" s="109">
        <f>[1]Jun19!N19</f>
        <v>485</v>
      </c>
      <c r="M19" s="111">
        <f>[1]Jun19!O19</f>
        <v>98956646</v>
      </c>
      <c r="N19" s="6">
        <f>[1]Jun19!P19</f>
        <v>32985548.666666668</v>
      </c>
      <c r="O19" s="7">
        <f>[1]Jun19!Q19</f>
        <v>204034.32164948454</v>
      </c>
      <c r="P19" s="114"/>
      <c r="Q19" s="115"/>
    </row>
    <row r="20" spans="3:17" s="121" customFormat="1" ht="14.25" x14ac:dyDescent="0.2">
      <c r="C20" s="118" t="s">
        <v>60</v>
      </c>
      <c r="D20" s="42">
        <f>[1]Jun19!D20</f>
        <v>574</v>
      </c>
      <c r="E20" s="11">
        <f>[1]Jun19!E20</f>
        <v>1030</v>
      </c>
      <c r="F20" s="46">
        <f>[1]Jun19!F20</f>
        <v>214508090</v>
      </c>
      <c r="G20" s="42">
        <f>[1]Jun19!H20</f>
        <v>572</v>
      </c>
      <c r="H20" s="12">
        <f>[1]Jun19!I20</f>
        <v>119664253</v>
      </c>
      <c r="I20" s="9">
        <f>[1]Jun19!J20</f>
        <v>209203.23951048951</v>
      </c>
      <c r="J20" s="55"/>
      <c r="K20" s="51">
        <f>[1]Jun19!M20</f>
        <v>1</v>
      </c>
      <c r="L20" s="11">
        <f>[1]Jun19!N20</f>
        <v>456</v>
      </c>
      <c r="M20" s="12">
        <f>[1]Jun19!O20</f>
        <v>94600000</v>
      </c>
      <c r="N20" s="9">
        <f>[1]Jun19!P20</f>
        <v>94600000</v>
      </c>
      <c r="O20" s="10">
        <f>[1]Jun19!Q20</f>
        <v>207456.14035087719</v>
      </c>
      <c r="P20" s="119"/>
      <c r="Q20" s="120"/>
    </row>
    <row r="21" spans="3:17" s="121" customFormat="1" ht="14.25" x14ac:dyDescent="0.2">
      <c r="C21" s="118" t="s">
        <v>61</v>
      </c>
      <c r="D21" s="15">
        <f>[1]Jun19!D21</f>
        <v>499</v>
      </c>
      <c r="E21" s="8">
        <f>[1]Jun19!E21</f>
        <v>527</v>
      </c>
      <c r="F21" s="45">
        <f>[1]Jun19!F21</f>
        <v>120607375</v>
      </c>
      <c r="G21" s="15">
        <f>[1]Jun19!H21</f>
        <v>495</v>
      </c>
      <c r="H21" s="9">
        <f>[1]Jun19!I21</f>
        <v>113058581</v>
      </c>
      <c r="I21" s="9">
        <f>[1]Jun19!J21</f>
        <v>228401.17373737373</v>
      </c>
      <c r="J21" s="55"/>
      <c r="K21" s="50">
        <f>[1]Jun19!M21</f>
        <v>1</v>
      </c>
      <c r="L21" s="8">
        <f>[1]Jun19!N21</f>
        <v>24</v>
      </c>
      <c r="M21" s="9">
        <f>[1]Jun19!O21</f>
        <v>3916781</v>
      </c>
      <c r="N21" s="9">
        <f>[1]Jun19!P21</f>
        <v>3916781</v>
      </c>
      <c r="O21" s="10">
        <f>[1]Jun19!Q21</f>
        <v>163199.20833333334</v>
      </c>
      <c r="P21" s="119"/>
      <c r="Q21" s="120"/>
    </row>
    <row r="22" spans="3:17" s="121" customFormat="1" ht="14.25" x14ac:dyDescent="0.2">
      <c r="C22" s="118" t="s">
        <v>62</v>
      </c>
      <c r="D22" s="15">
        <f>[1]Jun19!D22</f>
        <v>37</v>
      </c>
      <c r="E22" s="8">
        <f>[1]Jun19!E22</f>
        <v>41</v>
      </c>
      <c r="F22" s="45">
        <f>[1]Jun19!F22</f>
        <v>8392677</v>
      </c>
      <c r="G22" s="15">
        <f>[1]Jun19!H22</f>
        <v>36</v>
      </c>
      <c r="H22" s="9">
        <f>[1]Jun19!I22</f>
        <v>7952812</v>
      </c>
      <c r="I22" s="9">
        <f>[1]Jun19!J22</f>
        <v>220911.44444444444</v>
      </c>
      <c r="J22" s="55"/>
      <c r="K22" s="50">
        <f>[1]Jun19!M22</f>
        <v>1</v>
      </c>
      <c r="L22" s="8">
        <f>[1]Jun19!N22</f>
        <v>5</v>
      </c>
      <c r="M22" s="9">
        <f>[1]Jun19!O22</f>
        <v>439865</v>
      </c>
      <c r="N22" s="9">
        <f>[1]Jun19!P22</f>
        <v>439865</v>
      </c>
      <c r="O22" s="10">
        <f>[1]Jun19!Q22</f>
        <v>87973</v>
      </c>
      <c r="P22" s="119"/>
      <c r="Q22" s="120"/>
    </row>
    <row r="23" spans="3:17" s="116" customFormat="1" ht="14.25" x14ac:dyDescent="0.2">
      <c r="C23" s="37" t="s">
        <v>37</v>
      </c>
      <c r="D23" s="41">
        <f>[1]Jun19!D23</f>
        <v>20</v>
      </c>
      <c r="E23" s="5">
        <f>[1]Jun19!E23</f>
        <v>134</v>
      </c>
      <c r="F23" s="44">
        <f>[1]Jun19!F23</f>
        <v>22979073</v>
      </c>
      <c r="G23" s="41">
        <f>[1]Jun19!H23</f>
        <v>18</v>
      </c>
      <c r="H23" s="6">
        <f>[1]Jun19!I23</f>
        <v>6349073</v>
      </c>
      <c r="I23" s="6">
        <f>[1]Jun19!J23</f>
        <v>352726.27777777775</v>
      </c>
      <c r="J23" s="112"/>
      <c r="K23" s="49">
        <f>[1]Jun19!M23</f>
        <v>2</v>
      </c>
      <c r="L23" s="5">
        <f>[1]Jun19!N23</f>
        <v>116</v>
      </c>
      <c r="M23" s="6">
        <f>[1]Jun19!O23</f>
        <v>16630000</v>
      </c>
      <c r="N23" s="6">
        <f>[1]Jun19!P23</f>
        <v>8315000</v>
      </c>
      <c r="O23" s="7">
        <f>[1]Jun19!Q23</f>
        <v>143362.06896551725</v>
      </c>
      <c r="P23" s="114"/>
      <c r="Q23" s="115"/>
    </row>
    <row r="24" spans="3:17" s="121" customFormat="1" ht="14.25" x14ac:dyDescent="0.2">
      <c r="C24" s="118" t="s">
        <v>63</v>
      </c>
      <c r="D24" s="15">
        <f>[1]Jun19!D24</f>
        <v>2</v>
      </c>
      <c r="E24" s="8">
        <f>[1]Jun19!E24</f>
        <v>116</v>
      </c>
      <c r="F24" s="45">
        <f>[1]Jun19!F24</f>
        <v>16630000</v>
      </c>
      <c r="G24" s="15">
        <f>[1]Jun19!H24</f>
        <v>0</v>
      </c>
      <c r="H24" s="9">
        <f>[1]Jun19!I24</f>
        <v>0</v>
      </c>
      <c r="I24" s="9">
        <f>[1]Jun19!J24</f>
        <v>0</v>
      </c>
      <c r="J24" s="55"/>
      <c r="K24" s="50">
        <f>[1]Jun19!M24</f>
        <v>2</v>
      </c>
      <c r="L24" s="8">
        <f>[1]Jun19!N24</f>
        <v>116</v>
      </c>
      <c r="M24" s="9">
        <f>[1]Jun19!O24</f>
        <v>16630000</v>
      </c>
      <c r="N24" s="9">
        <f>[1]Jun19!P24</f>
        <v>8315000</v>
      </c>
      <c r="O24" s="10">
        <f>[1]Jun19!Q24</f>
        <v>143362.06896551725</v>
      </c>
      <c r="P24" s="119"/>
      <c r="Q24" s="120"/>
    </row>
    <row r="25" spans="3:17" s="121" customFormat="1" ht="14.25" x14ac:dyDescent="0.2">
      <c r="C25" s="118" t="s">
        <v>64</v>
      </c>
      <c r="D25" s="43">
        <f>[1]Jun19!D25</f>
        <v>18</v>
      </c>
      <c r="E25" s="13">
        <f>[1]Jun19!E25</f>
        <v>18</v>
      </c>
      <c r="F25" s="47">
        <f>[1]Jun19!F25</f>
        <v>6349073</v>
      </c>
      <c r="G25" s="43">
        <f>[1]Jun19!H25</f>
        <v>18</v>
      </c>
      <c r="H25" s="14">
        <f>[1]Jun19!I25</f>
        <v>6349073</v>
      </c>
      <c r="I25" s="9">
        <f>[1]Jun19!J25</f>
        <v>352726.27777777775</v>
      </c>
      <c r="J25" s="55"/>
      <c r="K25" s="52">
        <f>[1]Jun19!M25</f>
        <v>0</v>
      </c>
      <c r="L25" s="13">
        <f>[1]Jun19!N25</f>
        <v>0</v>
      </c>
      <c r="M25" s="14">
        <f>[1]Jun19!O25</f>
        <v>0</v>
      </c>
      <c r="N25" s="9">
        <f>[1]Jun19!P25</f>
        <v>0</v>
      </c>
      <c r="O25" s="10">
        <f>[1]Jun19!Q25</f>
        <v>0</v>
      </c>
      <c r="P25" s="119"/>
      <c r="Q25" s="120"/>
    </row>
    <row r="26" spans="3:17" ht="14.25" x14ac:dyDescent="0.2">
      <c r="C26" s="36"/>
      <c r="D26" s="43"/>
      <c r="E26" s="13"/>
      <c r="F26" s="47"/>
      <c r="G26" s="43"/>
      <c r="H26" s="14"/>
      <c r="I26" s="9"/>
      <c r="J26" s="55"/>
      <c r="K26" s="52"/>
      <c r="L26" s="13"/>
      <c r="M26" s="14"/>
      <c r="N26" s="9"/>
      <c r="O26" s="10"/>
    </row>
    <row r="27" spans="3:17" ht="14.25" x14ac:dyDescent="0.2">
      <c r="C27" s="36"/>
      <c r="D27" s="43"/>
      <c r="E27" s="13"/>
      <c r="F27" s="47"/>
      <c r="G27" s="43"/>
      <c r="H27" s="14"/>
      <c r="I27" s="9"/>
      <c r="J27" s="56"/>
      <c r="K27" s="52"/>
      <c r="L27" s="13"/>
      <c r="M27" s="14"/>
      <c r="N27" s="9"/>
      <c r="O27" s="10"/>
    </row>
    <row r="28" spans="3:17" s="116" customFormat="1" ht="14.25" x14ac:dyDescent="0.2">
      <c r="C28" s="36" t="s">
        <v>10</v>
      </c>
      <c r="D28" s="41">
        <f>[1]Jun19!D28</f>
        <v>448</v>
      </c>
      <c r="E28" s="5">
        <f>[1]Jun19!E28</f>
        <v>563</v>
      </c>
      <c r="F28" s="44">
        <f>[1]Jun19!F28</f>
        <v>104066336</v>
      </c>
      <c r="G28" s="41">
        <f>[1]Jun19!H28</f>
        <v>445</v>
      </c>
      <c r="H28" s="6">
        <f>[1]Jun19!I28</f>
        <v>87136336</v>
      </c>
      <c r="I28" s="6">
        <f>[1]Jun19!J28</f>
        <v>195811.99101123595</v>
      </c>
      <c r="J28" s="117"/>
      <c r="K28" s="49">
        <f>[1]Jun19!M28</f>
        <v>2</v>
      </c>
      <c r="L28" s="5">
        <f>[1]Jun19!N28</f>
        <v>116</v>
      </c>
      <c r="M28" s="6">
        <f>[1]Jun19!O28</f>
        <v>16630000</v>
      </c>
      <c r="N28" s="6">
        <f>[1]Jun19!P28</f>
        <v>8315000</v>
      </c>
      <c r="O28" s="7">
        <f>[1]Jun19!Q28</f>
        <v>143362.06896551725</v>
      </c>
      <c r="P28" s="114"/>
      <c r="Q28" s="115"/>
    </row>
    <row r="29" spans="3:17" ht="14.25" x14ac:dyDescent="0.2">
      <c r="C29" s="38" t="s">
        <v>11</v>
      </c>
      <c r="D29" s="15">
        <f>[1]Jun19!D29</f>
        <v>198</v>
      </c>
      <c r="E29" s="8">
        <f>[1]Jun19!E29</f>
        <v>198</v>
      </c>
      <c r="F29" s="45">
        <f>[1]Jun19!F29</f>
        <v>33820586</v>
      </c>
      <c r="G29" s="15">
        <f>[1]Jun19!H29</f>
        <v>198</v>
      </c>
      <c r="H29" s="9">
        <f>[1]Jun19!I29</f>
        <v>33820586</v>
      </c>
      <c r="I29" s="9">
        <f>[1]Jun19!J29</f>
        <v>170811.0404040404</v>
      </c>
      <c r="J29" s="55">
        <f>[1]Jun19!K29</f>
        <v>15</v>
      </c>
      <c r="K29" s="50">
        <f>[1]Jun19!M29</f>
        <v>0</v>
      </c>
      <c r="L29" s="8">
        <f>[1]Jun19!N29</f>
        <v>0</v>
      </c>
      <c r="M29" s="9">
        <f>[1]Jun19!O29</f>
        <v>0</v>
      </c>
      <c r="N29" s="9">
        <f>[1]Jun19!P29</f>
        <v>0</v>
      </c>
      <c r="O29" s="10">
        <f>[1]Jun19!Q29</f>
        <v>0</v>
      </c>
    </row>
    <row r="30" spans="3:17" ht="14.25" x14ac:dyDescent="0.2">
      <c r="C30" s="38" t="s">
        <v>12</v>
      </c>
      <c r="D30" s="15">
        <f>[1]Jun19!D30</f>
        <v>94</v>
      </c>
      <c r="E30" s="8">
        <f>[1]Jun19!E30</f>
        <v>94</v>
      </c>
      <c r="F30" s="45">
        <f>[1]Jun19!F30</f>
        <v>19260000</v>
      </c>
      <c r="G30" s="15">
        <f>[1]Jun19!H30</f>
        <v>94</v>
      </c>
      <c r="H30" s="9">
        <f>[1]Jun19!I30</f>
        <v>19260000</v>
      </c>
      <c r="I30" s="9">
        <f>[1]Jun19!J30</f>
        <v>204893.61702127659</v>
      </c>
      <c r="J30" s="55">
        <f>[1]Jun19!K30</f>
        <v>12</v>
      </c>
      <c r="K30" s="50">
        <f>[1]Jun19!M30</f>
        <v>0</v>
      </c>
      <c r="L30" s="8">
        <f>[1]Jun19!N30</f>
        <v>0</v>
      </c>
      <c r="M30" s="9">
        <f>[1]Jun19!O30</f>
        <v>0</v>
      </c>
      <c r="N30" s="9">
        <f>[1]Jun19!P30</f>
        <v>0</v>
      </c>
      <c r="O30" s="10">
        <f>[1]Jun19!Q30</f>
        <v>0</v>
      </c>
    </row>
    <row r="31" spans="3:17" ht="14.25" x14ac:dyDescent="0.2">
      <c r="C31" s="38" t="s">
        <v>13</v>
      </c>
      <c r="D31" s="15">
        <f>[1]Jun19!D31</f>
        <v>32</v>
      </c>
      <c r="E31" s="8">
        <f>[1]Jun19!E31</f>
        <v>32</v>
      </c>
      <c r="F31" s="45">
        <f>[1]Jun19!F31</f>
        <v>7352000</v>
      </c>
      <c r="G31" s="15">
        <f>[1]Jun19!H31</f>
        <v>32</v>
      </c>
      <c r="H31" s="9">
        <f>[1]Jun19!I31</f>
        <v>7352000</v>
      </c>
      <c r="I31" s="9">
        <f>[1]Jun19!J31</f>
        <v>229750</v>
      </c>
      <c r="J31" s="55">
        <f>[1]Jun19!K31</f>
        <v>8</v>
      </c>
      <c r="K31" s="50">
        <f>[1]Jun19!M31</f>
        <v>0</v>
      </c>
      <c r="L31" s="8">
        <f>[1]Jun19!N31</f>
        <v>0</v>
      </c>
      <c r="M31" s="9">
        <f>[1]Jun19!O31</f>
        <v>0</v>
      </c>
      <c r="N31" s="9">
        <f>[1]Jun19!P31</f>
        <v>0</v>
      </c>
      <c r="O31" s="10">
        <f>[1]Jun19!Q31</f>
        <v>0</v>
      </c>
    </row>
    <row r="32" spans="3:17" ht="14.25" x14ac:dyDescent="0.2">
      <c r="C32" s="38" t="s">
        <v>14</v>
      </c>
      <c r="D32" s="15">
        <f>[1]Jun19!D32</f>
        <v>65</v>
      </c>
      <c r="E32" s="8">
        <f>[1]Jun19!E32</f>
        <v>65</v>
      </c>
      <c r="F32" s="45">
        <f>[1]Jun19!F32</f>
        <v>13919655</v>
      </c>
      <c r="G32" s="15">
        <f>[1]Jun19!H32</f>
        <v>65</v>
      </c>
      <c r="H32" s="9">
        <f>[1]Jun19!I32</f>
        <v>13919655</v>
      </c>
      <c r="I32" s="9">
        <f>[1]Jun19!J32</f>
        <v>214148.53846153847</v>
      </c>
      <c r="J32" s="55">
        <f>[1]Jun19!K32</f>
        <v>11</v>
      </c>
      <c r="K32" s="50">
        <f>[1]Jun19!M32</f>
        <v>0</v>
      </c>
      <c r="L32" s="8">
        <f>[1]Jun19!N32</f>
        <v>0</v>
      </c>
      <c r="M32" s="9">
        <f>[1]Jun19!O32</f>
        <v>0</v>
      </c>
      <c r="N32" s="9">
        <f>[1]Jun19!P32</f>
        <v>0</v>
      </c>
      <c r="O32" s="10">
        <f>[1]Jun19!Q32</f>
        <v>0</v>
      </c>
    </row>
    <row r="33" spans="3:17" ht="14.25" x14ac:dyDescent="0.2">
      <c r="C33" s="38" t="s">
        <v>15</v>
      </c>
      <c r="D33" s="15">
        <f>[1]Jun19!D33</f>
        <v>57</v>
      </c>
      <c r="E33" s="8">
        <f>[1]Jun19!E33</f>
        <v>58</v>
      </c>
      <c r="F33" s="45">
        <f>[1]Jun19!F33</f>
        <v>13084095</v>
      </c>
      <c r="G33" s="15">
        <f>[1]Jun19!H33</f>
        <v>56</v>
      </c>
      <c r="H33" s="9">
        <f>[1]Jun19!I33</f>
        <v>12784095</v>
      </c>
      <c r="I33" s="9">
        <f>[1]Jun19!J33</f>
        <v>228287.41071428571</v>
      </c>
      <c r="J33" s="55">
        <f>[1]Jun19!K33</f>
        <v>9</v>
      </c>
      <c r="K33" s="50">
        <f>[1]Jun19!M33</f>
        <v>0</v>
      </c>
      <c r="L33" s="8">
        <f>[1]Jun19!N33</f>
        <v>0</v>
      </c>
      <c r="M33" s="9">
        <f>[1]Jun19!O33</f>
        <v>0</v>
      </c>
      <c r="N33" s="9">
        <f>[1]Jun19!P33</f>
        <v>0</v>
      </c>
      <c r="O33" s="10">
        <f>[1]Jun19!Q33</f>
        <v>0</v>
      </c>
    </row>
    <row r="34" spans="3:17" ht="14.25" x14ac:dyDescent="0.2">
      <c r="C34" s="38" t="s">
        <v>16</v>
      </c>
      <c r="D34" s="15">
        <f>[1]Jun19!D34</f>
        <v>2</v>
      </c>
      <c r="E34" s="8">
        <f>[1]Jun19!E34</f>
        <v>116</v>
      </c>
      <c r="F34" s="45">
        <f>[1]Jun19!F34</f>
        <v>16630000</v>
      </c>
      <c r="G34" s="15">
        <f>[1]Jun19!H34</f>
        <v>0</v>
      </c>
      <c r="H34" s="9">
        <f>[1]Jun19!I34</f>
        <v>0</v>
      </c>
      <c r="I34" s="9">
        <f>[1]Jun19!J34</f>
        <v>0</v>
      </c>
      <c r="J34" s="57"/>
      <c r="K34" s="50">
        <f>[1]Jun19!M34</f>
        <v>2</v>
      </c>
      <c r="L34" s="8">
        <f>[1]Jun19!N34</f>
        <v>116</v>
      </c>
      <c r="M34" s="9">
        <f>[1]Jun19!O34</f>
        <v>16630000</v>
      </c>
      <c r="N34" s="9">
        <f>[1]Jun19!P34</f>
        <v>8315000</v>
      </c>
      <c r="O34" s="10">
        <f>[1]Jun19!Q34</f>
        <v>143362.06896551725</v>
      </c>
    </row>
    <row r="35" spans="3:17" ht="14.25" x14ac:dyDescent="0.2">
      <c r="C35" s="38"/>
      <c r="D35" s="15"/>
      <c r="E35" s="8"/>
      <c r="F35" s="45"/>
      <c r="G35" s="15"/>
      <c r="H35" s="9"/>
      <c r="I35" s="9"/>
      <c r="J35" s="57"/>
      <c r="K35" s="50"/>
      <c r="L35" s="8"/>
      <c r="M35" s="9"/>
      <c r="N35" s="9"/>
      <c r="O35" s="10"/>
    </row>
    <row r="36" spans="3:17" s="116" customFormat="1" ht="14.25" x14ac:dyDescent="0.2">
      <c r="C36" s="36" t="s">
        <v>17</v>
      </c>
      <c r="D36" s="41">
        <f>[1]Jun19!D36</f>
        <v>438</v>
      </c>
      <c r="E36" s="5">
        <f>[1]Jun19!E36</f>
        <v>921</v>
      </c>
      <c r="F36" s="44">
        <f>[1]Jun19!F36</f>
        <v>207583915</v>
      </c>
      <c r="G36" s="41">
        <f>[1]Jun19!H36</f>
        <v>433</v>
      </c>
      <c r="H36" s="6">
        <f>[1]Jun19!I36</f>
        <v>105491284</v>
      </c>
      <c r="I36" s="6">
        <f>[1]Jun19!J36</f>
        <v>243628.83140877599</v>
      </c>
      <c r="J36" s="54"/>
      <c r="K36" s="49">
        <f>[1]Jun19!M36</f>
        <v>2</v>
      </c>
      <c r="L36" s="5">
        <f>[1]Jun19!N36</f>
        <v>480</v>
      </c>
      <c r="M36" s="6">
        <f>[1]Jun19!O36</f>
        <v>98516781</v>
      </c>
      <c r="N36" s="6">
        <f>[1]Jun19!P36</f>
        <v>49258390.5</v>
      </c>
      <c r="O36" s="7">
        <f>[1]Jun19!Q36</f>
        <v>205243.29375000001</v>
      </c>
      <c r="P36" s="114"/>
      <c r="Q36" s="115"/>
    </row>
    <row r="37" spans="3:17" ht="14.25" x14ac:dyDescent="0.2">
      <c r="C37" s="38" t="s">
        <v>18</v>
      </c>
      <c r="D37" s="15">
        <f>[1]Jun19!D37</f>
        <v>156</v>
      </c>
      <c r="E37" s="8">
        <f>[1]Jun19!E37</f>
        <v>183</v>
      </c>
      <c r="F37" s="45">
        <f>[1]Jun19!F37</f>
        <v>46156411</v>
      </c>
      <c r="G37" s="15">
        <f>[1]Jun19!H37</f>
        <v>153</v>
      </c>
      <c r="H37" s="9">
        <f>[1]Jun19!I37</f>
        <v>38907617</v>
      </c>
      <c r="I37" s="9">
        <f>[1]Jun19!J37</f>
        <v>254298.15032679739</v>
      </c>
      <c r="J37" s="55">
        <f>[1]Jun19!K37</f>
        <v>2</v>
      </c>
      <c r="K37" s="50">
        <f>[1]Jun19!M37</f>
        <v>1</v>
      </c>
      <c r="L37" s="8">
        <f>[1]Jun19!N37</f>
        <v>24</v>
      </c>
      <c r="M37" s="9">
        <f>[1]Jun19!O37</f>
        <v>3916781</v>
      </c>
      <c r="N37" s="9">
        <f>[1]Jun19!P37</f>
        <v>3916781</v>
      </c>
      <c r="O37" s="10">
        <f>[1]Jun19!Q37</f>
        <v>163199.20833333334</v>
      </c>
    </row>
    <row r="38" spans="3:17" ht="14.25" x14ac:dyDescent="0.2">
      <c r="C38" s="38" t="s">
        <v>19</v>
      </c>
      <c r="D38" s="15">
        <f>[1]Jun19!D38</f>
        <v>64</v>
      </c>
      <c r="E38" s="8">
        <f>[1]Jun19!E38</f>
        <v>519</v>
      </c>
      <c r="F38" s="45">
        <f>[1]Jun19!F38</f>
        <v>109584859</v>
      </c>
      <c r="G38" s="15">
        <f>[1]Jun19!H38</f>
        <v>63</v>
      </c>
      <c r="H38" s="9">
        <f>[1]Jun19!I38</f>
        <v>14984859</v>
      </c>
      <c r="I38" s="9">
        <f>[1]Jun19!J38</f>
        <v>237854.90476190476</v>
      </c>
      <c r="J38" s="55">
        <f>[1]Jun19!K38</f>
        <v>4</v>
      </c>
      <c r="K38" s="50">
        <f>[1]Jun19!M38</f>
        <v>1</v>
      </c>
      <c r="L38" s="8">
        <f>[1]Jun19!N38</f>
        <v>456</v>
      </c>
      <c r="M38" s="9">
        <f>[1]Jun19!O38</f>
        <v>94600000</v>
      </c>
      <c r="N38" s="9">
        <f>[1]Jun19!P38</f>
        <v>94600000</v>
      </c>
      <c r="O38" s="10">
        <f>[1]Jun19!Q38</f>
        <v>207456.14035087719</v>
      </c>
    </row>
    <row r="39" spans="3:17" ht="14.25" x14ac:dyDescent="0.2">
      <c r="C39" s="38" t="s">
        <v>20</v>
      </c>
      <c r="D39" s="15">
        <f>[1]Jun19!D39</f>
        <v>218</v>
      </c>
      <c r="E39" s="8">
        <f>[1]Jun19!E39</f>
        <v>219</v>
      </c>
      <c r="F39" s="45">
        <f>[1]Jun19!F39</f>
        <v>51842645</v>
      </c>
      <c r="G39" s="15">
        <f>[1]Jun19!H39</f>
        <v>217</v>
      </c>
      <c r="H39" s="9">
        <f>[1]Jun19!I39</f>
        <v>51598808</v>
      </c>
      <c r="I39" s="9">
        <f>[1]Jun19!J39</f>
        <v>237782.52534562213</v>
      </c>
      <c r="J39" s="55">
        <f>[1]Jun19!K39</f>
        <v>5</v>
      </c>
      <c r="K39" s="50">
        <f>[1]Jun19!M39</f>
        <v>0</v>
      </c>
      <c r="L39" s="8">
        <f>[1]Jun19!N39</f>
        <v>0</v>
      </c>
      <c r="M39" s="9">
        <f>[1]Jun19!O39</f>
        <v>0</v>
      </c>
      <c r="N39" s="9">
        <f>[1]Jun19!P39</f>
        <v>0</v>
      </c>
      <c r="O39" s="10">
        <f>[1]Jun19!Q39</f>
        <v>0</v>
      </c>
    </row>
    <row r="40" spans="3:17" ht="14.25" x14ac:dyDescent="0.2">
      <c r="C40" s="38"/>
      <c r="D40" s="15"/>
      <c r="E40" s="8"/>
      <c r="F40" s="45"/>
      <c r="G40" s="15"/>
      <c r="H40" s="9"/>
      <c r="I40" s="9"/>
      <c r="J40" s="57"/>
      <c r="K40" s="50"/>
      <c r="L40" s="8"/>
      <c r="M40" s="9"/>
      <c r="N40" s="9"/>
      <c r="O40" s="10"/>
    </row>
    <row r="41" spans="3:17" s="116" customFormat="1" ht="14.25" x14ac:dyDescent="0.2">
      <c r="C41" s="36" t="s">
        <v>21</v>
      </c>
      <c r="D41" s="41">
        <f>[1]Jun19!D41</f>
        <v>157</v>
      </c>
      <c r="E41" s="5">
        <f>[1]Jun19!E41</f>
        <v>157</v>
      </c>
      <c r="F41" s="44">
        <f>[1]Jun19!F41</f>
        <v>34632667</v>
      </c>
      <c r="G41" s="41">
        <f>[1]Jun19!H41</f>
        <v>157</v>
      </c>
      <c r="H41" s="6">
        <f>[1]Jun19!I41</f>
        <v>34632667</v>
      </c>
      <c r="I41" s="6">
        <f>[1]Jun19!J41</f>
        <v>220590.2356687898</v>
      </c>
      <c r="J41" s="54"/>
      <c r="K41" s="49">
        <f>[1]Jun19!M41</f>
        <v>0</v>
      </c>
      <c r="L41" s="5">
        <f>[1]Jun19!N41</f>
        <v>0</v>
      </c>
      <c r="M41" s="6">
        <f>[1]Jun19!O41</f>
        <v>0</v>
      </c>
      <c r="N41" s="6">
        <f>[1]Jun19!P41</f>
        <v>0</v>
      </c>
      <c r="O41" s="7">
        <f>[1]Jun19!Q41</f>
        <v>0</v>
      </c>
      <c r="P41" s="114"/>
      <c r="Q41" s="115"/>
    </row>
    <row r="42" spans="3:17" ht="14.25" x14ac:dyDescent="0.2">
      <c r="C42" s="38" t="s">
        <v>22</v>
      </c>
      <c r="D42" s="15">
        <f>[1]Jun19!D42</f>
        <v>23</v>
      </c>
      <c r="E42" s="8">
        <f>[1]Jun19!E42</f>
        <v>23</v>
      </c>
      <c r="F42" s="45">
        <f>[1]Jun19!F42</f>
        <v>5461504</v>
      </c>
      <c r="G42" s="15">
        <f>[1]Jun19!H42</f>
        <v>23</v>
      </c>
      <c r="H42" s="9">
        <f>[1]Jun19!I42</f>
        <v>5461504</v>
      </c>
      <c r="I42" s="9">
        <f>[1]Jun19!J42</f>
        <v>237456.69565217392</v>
      </c>
      <c r="J42" s="55">
        <f>[1]Jun19!K42</f>
        <v>6</v>
      </c>
      <c r="K42" s="50">
        <f>[1]Jun19!M42</f>
        <v>0</v>
      </c>
      <c r="L42" s="8">
        <f>[1]Jun19!N42</f>
        <v>0</v>
      </c>
      <c r="M42" s="9">
        <f>[1]Jun19!O42</f>
        <v>0</v>
      </c>
      <c r="N42" s="9">
        <f>[1]Jun19!P42</f>
        <v>0</v>
      </c>
      <c r="O42" s="10">
        <f>[1]Jun19!Q42</f>
        <v>0</v>
      </c>
    </row>
    <row r="43" spans="3:17" ht="14.25" x14ac:dyDescent="0.2">
      <c r="C43" s="38" t="s">
        <v>23</v>
      </c>
      <c r="D43" s="15">
        <f>[1]Jun19!D43</f>
        <v>88</v>
      </c>
      <c r="E43" s="8">
        <f>[1]Jun19!E43</f>
        <v>88</v>
      </c>
      <c r="F43" s="45">
        <f>[1]Jun19!F43</f>
        <v>19958500</v>
      </c>
      <c r="G43" s="15">
        <f>[1]Jun19!H43</f>
        <v>88</v>
      </c>
      <c r="H43" s="9">
        <f>[1]Jun19!I43</f>
        <v>19958500</v>
      </c>
      <c r="I43" s="9">
        <f>[1]Jun19!J43</f>
        <v>226801.13636363635</v>
      </c>
      <c r="J43" s="55">
        <f>[1]Jun19!K43</f>
        <v>10</v>
      </c>
      <c r="K43" s="50">
        <f>[1]Jun19!M43</f>
        <v>0</v>
      </c>
      <c r="L43" s="8">
        <f>[1]Jun19!N43</f>
        <v>0</v>
      </c>
      <c r="M43" s="9">
        <f>[1]Jun19!O43</f>
        <v>0</v>
      </c>
      <c r="N43" s="9">
        <f>[1]Jun19!P43</f>
        <v>0</v>
      </c>
      <c r="O43" s="10">
        <f>[1]Jun19!Q43</f>
        <v>0</v>
      </c>
    </row>
    <row r="44" spans="3:17" ht="14.25" x14ac:dyDescent="0.2">
      <c r="C44" s="38" t="s">
        <v>24</v>
      </c>
      <c r="D44" s="15">
        <f>[1]Jun19!D44</f>
        <v>46</v>
      </c>
      <c r="E44" s="8">
        <f>[1]Jun19!E44</f>
        <v>46</v>
      </c>
      <c r="F44" s="45">
        <f>[1]Jun19!F44</f>
        <v>9212663</v>
      </c>
      <c r="G44" s="15">
        <f>[1]Jun19!H44</f>
        <v>46</v>
      </c>
      <c r="H44" s="9">
        <f>[1]Jun19!I44</f>
        <v>9212663</v>
      </c>
      <c r="I44" s="9">
        <f>[1]Jun19!J44</f>
        <v>200275.28260869565</v>
      </c>
      <c r="J44" s="55">
        <f>[1]Jun19!K44</f>
        <v>13</v>
      </c>
      <c r="K44" s="50">
        <f>[1]Jun19!M44</f>
        <v>0</v>
      </c>
      <c r="L44" s="8">
        <f>[1]Jun19!N44</f>
        <v>0</v>
      </c>
      <c r="M44" s="9">
        <f>[1]Jun19!O44</f>
        <v>0</v>
      </c>
      <c r="N44" s="9">
        <f>[1]Jun19!P44</f>
        <v>0</v>
      </c>
      <c r="O44" s="10">
        <f>[1]Jun19!Q44</f>
        <v>0</v>
      </c>
    </row>
    <row r="45" spans="3:17" ht="14.25" x14ac:dyDescent="0.2">
      <c r="C45" s="38"/>
      <c r="D45" s="15"/>
      <c r="E45" s="8"/>
      <c r="F45" s="45"/>
      <c r="G45" s="15"/>
      <c r="H45" s="9"/>
      <c r="I45" s="9"/>
      <c r="J45" s="57"/>
      <c r="K45" s="50"/>
      <c r="L45" s="8"/>
      <c r="M45" s="9"/>
      <c r="N45" s="9"/>
      <c r="O45" s="10"/>
    </row>
    <row r="46" spans="3:17" ht="14.25" x14ac:dyDescent="0.2">
      <c r="C46" s="36" t="s">
        <v>34</v>
      </c>
      <c r="D46" s="15"/>
      <c r="E46" s="8"/>
      <c r="F46" s="45"/>
      <c r="G46" s="15"/>
      <c r="H46" s="9"/>
      <c r="I46" s="9"/>
      <c r="J46" s="57"/>
      <c r="K46" s="50"/>
      <c r="L46" s="8"/>
      <c r="M46" s="9"/>
      <c r="N46" s="9"/>
      <c r="O46" s="10"/>
    </row>
    <row r="47" spans="3:17" ht="14.25" x14ac:dyDescent="0.2">
      <c r="C47" s="38" t="s">
        <v>38</v>
      </c>
      <c r="D47" s="15"/>
      <c r="E47" s="8"/>
      <c r="F47" s="45"/>
      <c r="G47" s="15"/>
      <c r="H47" s="9"/>
      <c r="I47" s="9"/>
      <c r="J47" s="57"/>
      <c r="K47" s="50"/>
      <c r="L47" s="8"/>
      <c r="M47" s="9"/>
      <c r="N47" s="9"/>
      <c r="O47" s="10"/>
    </row>
    <row r="48" spans="3:17" ht="14.25" x14ac:dyDescent="0.2">
      <c r="C48" s="39" t="s">
        <v>48</v>
      </c>
      <c r="D48" s="15"/>
      <c r="E48" s="8"/>
      <c r="F48" s="45"/>
      <c r="G48" s="15"/>
      <c r="H48" s="9"/>
      <c r="I48" s="9"/>
      <c r="J48" s="57"/>
      <c r="K48" s="50"/>
      <c r="L48" s="8"/>
      <c r="M48" s="9"/>
      <c r="N48" s="9"/>
      <c r="O48" s="10"/>
    </row>
    <row r="49" spans="3:15" ht="14.25" x14ac:dyDescent="0.2">
      <c r="C49" s="39" t="s">
        <v>49</v>
      </c>
      <c r="D49" s="15"/>
      <c r="E49" s="8"/>
      <c r="F49" s="45"/>
      <c r="G49" s="15"/>
      <c r="H49" s="9"/>
      <c r="I49" s="9"/>
      <c r="J49" s="57"/>
      <c r="K49" s="50"/>
      <c r="L49" s="8"/>
      <c r="M49" s="9"/>
      <c r="N49" s="9"/>
      <c r="O49" s="10"/>
    </row>
    <row r="50" spans="3:15" ht="14.25" x14ac:dyDescent="0.2">
      <c r="C50" s="38" t="s">
        <v>25</v>
      </c>
      <c r="D50" s="15">
        <f>[1]Jun19!D50</f>
        <v>11</v>
      </c>
      <c r="E50" s="8">
        <f>[1]Jun19!E50</f>
        <v>11</v>
      </c>
      <c r="F50" s="45">
        <f>[1]Jun19!F50</f>
        <v>4733000</v>
      </c>
      <c r="G50" s="15">
        <f>[1]Jun19!H50</f>
        <v>11</v>
      </c>
      <c r="H50" s="9">
        <f>[1]Jun19!I50</f>
        <v>4733000</v>
      </c>
      <c r="I50" s="9">
        <f>[1]Jun19!J50</f>
        <v>430272.72727272729</v>
      </c>
      <c r="J50" s="55">
        <f>[1]Jun19!K50</f>
        <v>1</v>
      </c>
      <c r="K50" s="50">
        <f>[1]Jun19!M50</f>
        <v>0</v>
      </c>
      <c r="L50" s="8">
        <f>[1]Jun19!N50</f>
        <v>0</v>
      </c>
      <c r="M50" s="9">
        <f>[1]Jun19!O50</f>
        <v>0</v>
      </c>
      <c r="N50" s="9">
        <f>[1]Jun19!P50</f>
        <v>0</v>
      </c>
      <c r="O50" s="10">
        <f>[1]Jun19!Q50</f>
        <v>0</v>
      </c>
    </row>
    <row r="51" spans="3:15" ht="14.25" x14ac:dyDescent="0.2">
      <c r="C51" s="38" t="s">
        <v>26</v>
      </c>
      <c r="D51" s="15">
        <f>[1]Jun19!D51</f>
        <v>19</v>
      </c>
      <c r="E51" s="8">
        <f>[1]Jun19!E51</f>
        <v>19</v>
      </c>
      <c r="F51" s="45">
        <f>[1]Jun19!F51</f>
        <v>4734410</v>
      </c>
      <c r="G51" s="15">
        <f>[1]Jun19!H51</f>
        <v>19</v>
      </c>
      <c r="H51" s="9">
        <f>[1]Jun19!I51</f>
        <v>4734410</v>
      </c>
      <c r="I51" s="9">
        <f>[1]Jun19!J51</f>
        <v>249179.47368421053</v>
      </c>
      <c r="J51" s="55">
        <f>[1]Jun19!K51</f>
        <v>3</v>
      </c>
      <c r="K51" s="50">
        <f>[1]Jun19!M51</f>
        <v>0</v>
      </c>
      <c r="L51" s="8">
        <f>[1]Jun19!N51</f>
        <v>0</v>
      </c>
      <c r="M51" s="9">
        <f>[1]Jun19!O51</f>
        <v>0</v>
      </c>
      <c r="N51" s="9">
        <f>[1]Jun19!P51</f>
        <v>0</v>
      </c>
      <c r="O51" s="10">
        <f>[1]Jun19!Q51</f>
        <v>0</v>
      </c>
    </row>
    <row r="52" spans="3:15" ht="14.25" x14ac:dyDescent="0.2">
      <c r="C52" s="38"/>
      <c r="D52" s="15"/>
      <c r="E52" s="8"/>
      <c r="F52" s="45"/>
      <c r="G52" s="15"/>
      <c r="H52" s="9"/>
      <c r="I52" s="9"/>
      <c r="J52" s="57"/>
      <c r="K52" s="50"/>
      <c r="L52" s="8"/>
      <c r="M52" s="9"/>
      <c r="N52" s="9"/>
      <c r="O52" s="10"/>
    </row>
    <row r="53" spans="3:15" ht="14.25" x14ac:dyDescent="0.2">
      <c r="C53" s="36" t="s">
        <v>35</v>
      </c>
      <c r="D53" s="15"/>
      <c r="E53" s="8"/>
      <c r="F53" s="45"/>
      <c r="G53" s="15"/>
      <c r="H53" s="9"/>
      <c r="I53" s="9"/>
      <c r="J53" s="57"/>
      <c r="K53" s="50"/>
      <c r="L53" s="8"/>
      <c r="M53" s="9"/>
      <c r="N53" s="9"/>
      <c r="O53" s="10"/>
    </row>
    <row r="54" spans="3:15" ht="14.25" x14ac:dyDescent="0.2">
      <c r="C54" s="38" t="s">
        <v>39</v>
      </c>
      <c r="D54" s="15"/>
      <c r="E54" s="8"/>
      <c r="F54" s="45"/>
      <c r="G54" s="15"/>
      <c r="H54" s="9"/>
      <c r="I54" s="9"/>
      <c r="J54" s="57"/>
      <c r="K54" s="50"/>
      <c r="L54" s="8"/>
      <c r="M54" s="9"/>
      <c r="N54" s="9"/>
      <c r="O54" s="10"/>
    </row>
    <row r="55" spans="3:15" ht="14.25" x14ac:dyDescent="0.2">
      <c r="C55" s="39" t="s">
        <v>50</v>
      </c>
      <c r="D55" s="15"/>
      <c r="E55" s="8"/>
      <c r="F55" s="45"/>
      <c r="G55" s="15"/>
      <c r="H55" s="9"/>
      <c r="I55" s="9"/>
      <c r="J55" s="57"/>
      <c r="K55" s="50"/>
      <c r="L55" s="8"/>
      <c r="M55" s="9"/>
      <c r="N55" s="9"/>
      <c r="O55" s="10"/>
    </row>
    <row r="56" spans="3:15" ht="14.25" x14ac:dyDescent="0.2">
      <c r="C56" s="39" t="s">
        <v>51</v>
      </c>
      <c r="D56" s="15"/>
      <c r="E56" s="8"/>
      <c r="F56" s="45"/>
      <c r="G56" s="15"/>
      <c r="H56" s="9"/>
      <c r="I56" s="9"/>
      <c r="J56" s="57"/>
      <c r="K56" s="50"/>
      <c r="L56" s="8"/>
      <c r="M56" s="9"/>
      <c r="N56" s="9"/>
      <c r="O56" s="10"/>
    </row>
    <row r="57" spans="3:15" ht="14.25" x14ac:dyDescent="0.2">
      <c r="C57" s="38" t="s">
        <v>27</v>
      </c>
      <c r="D57" s="15">
        <f>[1]Jun19!D57</f>
        <v>10</v>
      </c>
      <c r="E57" s="8">
        <f>[1]Jun19!E57</f>
        <v>10</v>
      </c>
      <c r="F57" s="45">
        <f>[1]Jun19!F57</f>
        <v>238500</v>
      </c>
      <c r="G57" s="15">
        <f>[1]Jun19!H57</f>
        <v>10</v>
      </c>
      <c r="H57" s="9">
        <f>[1]Jun19!I57</f>
        <v>238500</v>
      </c>
      <c r="I57" s="9">
        <f>[1]Jun19!J57</f>
        <v>23850</v>
      </c>
      <c r="J57" s="55">
        <f>[1]Jun19!K57</f>
        <v>17</v>
      </c>
      <c r="K57" s="50">
        <f>[1]Jun19!M57</f>
        <v>0</v>
      </c>
      <c r="L57" s="8">
        <f>[1]Jun19!N57</f>
        <v>0</v>
      </c>
      <c r="M57" s="9">
        <f>[1]Jun19!O57</f>
        <v>0</v>
      </c>
      <c r="N57" s="9">
        <f>[1]Jun19!P57</f>
        <v>0</v>
      </c>
      <c r="O57" s="10">
        <f>[1]Jun19!Q57</f>
        <v>0</v>
      </c>
    </row>
    <row r="58" spans="3:15" ht="14.25" x14ac:dyDescent="0.2">
      <c r="C58" s="38" t="s">
        <v>40</v>
      </c>
      <c r="D58" s="15"/>
      <c r="E58" s="8"/>
      <c r="F58" s="45"/>
      <c r="G58" s="15"/>
      <c r="H58" s="9"/>
      <c r="I58" s="9"/>
      <c r="J58" s="57"/>
      <c r="K58" s="50"/>
      <c r="L58" s="8"/>
      <c r="M58" s="9"/>
      <c r="N58" s="9"/>
      <c r="O58" s="10"/>
    </row>
    <row r="59" spans="3:15" ht="14.25" x14ac:dyDescent="0.2">
      <c r="C59" s="39" t="s">
        <v>52</v>
      </c>
      <c r="D59" s="15">
        <f>[1]Jun19!D59</f>
        <v>0</v>
      </c>
      <c r="E59" s="8">
        <f>[1]Jun19!E59</f>
        <v>0</v>
      </c>
      <c r="F59" s="45">
        <f>[1]Jun19!F59</f>
        <v>0</v>
      </c>
      <c r="G59" s="15">
        <f>[1]Jun19!H59</f>
        <v>0</v>
      </c>
      <c r="H59" s="9">
        <f>[1]Jun19!I59</f>
        <v>0</v>
      </c>
      <c r="I59" s="9">
        <f>[1]Jun19!J59</f>
        <v>0</v>
      </c>
      <c r="J59" s="57"/>
      <c r="K59" s="50">
        <f>[1]Jun19!M59</f>
        <v>0</v>
      </c>
      <c r="L59" s="8">
        <f>[1]Jun19!N59</f>
        <v>0</v>
      </c>
      <c r="M59" s="9">
        <f>[1]Jun19!O59</f>
        <v>0</v>
      </c>
      <c r="N59" s="9">
        <f>[1]Jun19!P59</f>
        <v>0</v>
      </c>
      <c r="O59" s="10">
        <f>[1]Jun19!Q59</f>
        <v>0</v>
      </c>
    </row>
    <row r="60" spans="3:15" ht="14.25" x14ac:dyDescent="0.2">
      <c r="C60" s="39" t="s">
        <v>53</v>
      </c>
      <c r="D60" s="15"/>
      <c r="E60" s="8"/>
      <c r="F60" s="45"/>
      <c r="G60" s="15"/>
      <c r="H60" s="9"/>
      <c r="I60" s="9"/>
      <c r="J60" s="57"/>
      <c r="K60" s="50"/>
      <c r="L60" s="8"/>
      <c r="M60" s="9"/>
      <c r="N60" s="9"/>
      <c r="O60" s="10"/>
    </row>
    <row r="61" spans="3:15" ht="14.25" x14ac:dyDescent="0.2">
      <c r="C61" s="38" t="s">
        <v>28</v>
      </c>
      <c r="D61" s="15">
        <f>[1]Jun19!D61</f>
        <v>22</v>
      </c>
      <c r="E61" s="8">
        <f>[1]Jun19!E61</f>
        <v>22</v>
      </c>
      <c r="F61" s="45">
        <f>[1]Jun19!F61</f>
        <v>5224047</v>
      </c>
      <c r="G61" s="15">
        <f>[1]Jun19!H61</f>
        <v>22</v>
      </c>
      <c r="H61" s="9">
        <f>[1]Jun19!I61</f>
        <v>5224047</v>
      </c>
      <c r="I61" s="9">
        <f>[1]Jun19!J61</f>
        <v>237456.68181818182</v>
      </c>
      <c r="J61" s="55">
        <f>[1]Jun19!K61</f>
        <v>6</v>
      </c>
      <c r="K61" s="50">
        <f>[1]Jun19!M61</f>
        <v>0</v>
      </c>
      <c r="L61" s="8">
        <f>[1]Jun19!N61</f>
        <v>0</v>
      </c>
      <c r="M61" s="9">
        <f>[1]Jun19!O61</f>
        <v>0</v>
      </c>
      <c r="N61" s="9">
        <f>[1]Jun19!P61</f>
        <v>0</v>
      </c>
      <c r="O61" s="10">
        <f>[1]Jun19!Q61</f>
        <v>0</v>
      </c>
    </row>
    <row r="62" spans="3:15" ht="14.25" x14ac:dyDescent="0.2">
      <c r="C62" s="38" t="s">
        <v>41</v>
      </c>
      <c r="D62" s="15"/>
      <c r="E62" s="8"/>
      <c r="F62" s="45"/>
      <c r="G62" s="15"/>
      <c r="H62" s="9"/>
      <c r="I62" s="9"/>
      <c r="J62" s="57"/>
      <c r="K62" s="50"/>
      <c r="L62" s="8"/>
      <c r="M62" s="9"/>
      <c r="N62" s="9"/>
      <c r="O62" s="10"/>
    </row>
    <row r="63" spans="3:15" ht="14.25" x14ac:dyDescent="0.2">
      <c r="C63" s="39" t="s">
        <v>54</v>
      </c>
      <c r="D63" s="15">
        <f>[1]Jun19!D63</f>
        <v>2</v>
      </c>
      <c r="E63" s="8">
        <f>[1]Jun19!E63</f>
        <v>2</v>
      </c>
      <c r="F63" s="45">
        <f>[1]Jun19!F63</f>
        <v>677153</v>
      </c>
      <c r="G63" s="15">
        <f>[1]Jun19!H63</f>
        <v>2</v>
      </c>
      <c r="H63" s="9">
        <f>[1]Jun19!I63</f>
        <v>677153</v>
      </c>
      <c r="I63" s="9">
        <f>[1]Jun19!J63</f>
        <v>338576.5</v>
      </c>
      <c r="J63" s="57"/>
      <c r="K63" s="50">
        <f>[1]Jun19!M63</f>
        <v>0</v>
      </c>
      <c r="L63" s="8">
        <f>[1]Jun19!N63</f>
        <v>0</v>
      </c>
      <c r="M63" s="9">
        <f>[1]Jun19!O63</f>
        <v>0</v>
      </c>
      <c r="N63" s="9">
        <f>[1]Jun19!P63</f>
        <v>0</v>
      </c>
      <c r="O63" s="10">
        <f>[1]Jun19!Q63</f>
        <v>0</v>
      </c>
    </row>
    <row r="64" spans="3:15" ht="14.25" x14ac:dyDescent="0.2">
      <c r="C64" s="38"/>
      <c r="D64" s="15"/>
      <c r="E64" s="8"/>
      <c r="F64" s="45"/>
      <c r="G64" s="15"/>
      <c r="H64" s="9"/>
      <c r="I64" s="9"/>
      <c r="J64" s="57"/>
      <c r="K64" s="50"/>
      <c r="L64" s="8"/>
      <c r="M64" s="9"/>
      <c r="N64" s="9"/>
      <c r="O64" s="10"/>
    </row>
    <row r="65" spans="3:15" ht="14.25" x14ac:dyDescent="0.2">
      <c r="C65" s="36" t="s">
        <v>36</v>
      </c>
      <c r="D65" s="15"/>
      <c r="E65" s="8"/>
      <c r="F65" s="45"/>
      <c r="G65" s="15"/>
      <c r="H65" s="9"/>
      <c r="I65" s="9"/>
      <c r="J65" s="57"/>
      <c r="K65" s="50"/>
      <c r="L65" s="8"/>
      <c r="M65" s="9"/>
      <c r="N65" s="9"/>
      <c r="O65" s="10"/>
    </row>
    <row r="66" spans="3:15" ht="14.25" x14ac:dyDescent="0.2">
      <c r="C66" s="38" t="s">
        <v>42</v>
      </c>
      <c r="D66" s="15"/>
      <c r="E66" s="8"/>
      <c r="F66" s="45"/>
      <c r="G66" s="15"/>
      <c r="H66" s="9"/>
      <c r="I66" s="9"/>
      <c r="J66" s="57"/>
      <c r="K66" s="50"/>
      <c r="L66" s="8"/>
      <c r="M66" s="9"/>
      <c r="N66" s="9"/>
      <c r="O66" s="10"/>
    </row>
    <row r="67" spans="3:15" ht="14.25" x14ac:dyDescent="0.2">
      <c r="C67" s="38" t="s">
        <v>55</v>
      </c>
      <c r="D67" s="15">
        <f>[1]Jun19!D67</f>
        <v>4</v>
      </c>
      <c r="E67" s="8">
        <f>[1]Jun19!E67</f>
        <v>4</v>
      </c>
      <c r="F67" s="45">
        <f>[1]Jun19!F67</f>
        <v>623591</v>
      </c>
      <c r="G67" s="15">
        <f>[1]Jun19!H67</f>
        <v>4</v>
      </c>
      <c r="H67" s="9">
        <f>[1]Jun19!I67</f>
        <v>623591</v>
      </c>
      <c r="I67" s="9">
        <f>[1]Jun19!J67</f>
        <v>155897.75</v>
      </c>
      <c r="J67" s="55">
        <f>[1]Jun19!K67</f>
        <v>16</v>
      </c>
      <c r="K67" s="50">
        <f>[1]Jun19!M67</f>
        <v>0</v>
      </c>
      <c r="L67" s="8">
        <f>[1]Jun19!N67</f>
        <v>0</v>
      </c>
      <c r="M67" s="9">
        <f>[1]Jun19!O67</f>
        <v>0</v>
      </c>
      <c r="N67" s="9">
        <f>[1]Jun19!P67</f>
        <v>0</v>
      </c>
      <c r="O67" s="10">
        <f>[1]Jun19!Q67</f>
        <v>0</v>
      </c>
    </row>
    <row r="68" spans="3:15" ht="14.25" x14ac:dyDescent="0.2">
      <c r="C68" s="38" t="s">
        <v>29</v>
      </c>
      <c r="D68" s="15">
        <f>[1]Jun19!D68</f>
        <v>18</v>
      </c>
      <c r="E68" s="8">
        <f>[1]Jun19!E68</f>
        <v>22</v>
      </c>
      <c r="F68" s="45">
        <f>[1]Jun19!F68</f>
        <v>3658267</v>
      </c>
      <c r="G68" s="15">
        <f>[1]Jun19!H68</f>
        <v>17</v>
      </c>
      <c r="H68" s="9">
        <f>[1]Jun19!I68</f>
        <v>3218402</v>
      </c>
      <c r="I68" s="9">
        <f>[1]Jun19!J68</f>
        <v>189317.76470588235</v>
      </c>
      <c r="J68" s="55">
        <f>[1]Jun19!K68</f>
        <v>14</v>
      </c>
      <c r="K68" s="50">
        <f>[1]Jun19!M68</f>
        <v>1</v>
      </c>
      <c r="L68" s="8">
        <f>[1]Jun19!N68</f>
        <v>5</v>
      </c>
      <c r="M68" s="9">
        <f>[1]Jun19!O68</f>
        <v>439865</v>
      </c>
      <c r="N68" s="9">
        <f>[1]Jun19!P68</f>
        <v>439865</v>
      </c>
      <c r="O68" s="10">
        <f>[1]Jun19!Q68</f>
        <v>87973</v>
      </c>
    </row>
    <row r="69" spans="3:15" ht="14.25" x14ac:dyDescent="0.2">
      <c r="C69" s="38" t="s">
        <v>56</v>
      </c>
      <c r="D69" s="15"/>
      <c r="E69" s="8"/>
      <c r="F69" s="45"/>
      <c r="G69" s="15"/>
      <c r="H69" s="9"/>
      <c r="I69" s="9"/>
      <c r="J69" s="57"/>
      <c r="K69" s="50"/>
      <c r="L69" s="8"/>
      <c r="M69" s="9"/>
      <c r="N69" s="9"/>
      <c r="O69" s="10"/>
    </row>
    <row r="70" spans="3:15" ht="14.25" x14ac:dyDescent="0.2">
      <c r="C70" s="39" t="s">
        <v>57</v>
      </c>
      <c r="D70" s="15">
        <f>[1]Jun19!D70</f>
        <v>1</v>
      </c>
      <c r="E70" s="8">
        <f>[1]Jun19!E70</f>
        <v>1</v>
      </c>
      <c r="F70" s="45">
        <f>[1]Jun19!F70</f>
        <v>315329</v>
      </c>
      <c r="G70" s="15">
        <f>[1]Jun19!H70</f>
        <v>1</v>
      </c>
      <c r="H70" s="9">
        <f>[1]Jun19!I70</f>
        <v>315329</v>
      </c>
      <c r="I70" s="9">
        <f>[1]Jun19!J70</f>
        <v>315329</v>
      </c>
      <c r="J70" s="57"/>
      <c r="K70" s="50">
        <f>[1]Jun19!M70</f>
        <v>0</v>
      </c>
      <c r="L70" s="8">
        <f>[1]Jun19!N70</f>
        <v>0</v>
      </c>
      <c r="M70" s="9">
        <f>[1]Jun19!O70</f>
        <v>0</v>
      </c>
      <c r="N70" s="9">
        <f>[1]Jun19!P70</f>
        <v>0</v>
      </c>
      <c r="O70" s="10">
        <f>[1]Jun19!Q70</f>
        <v>0</v>
      </c>
    </row>
    <row r="71" spans="3:15" ht="15" thickBot="1" x14ac:dyDescent="0.25">
      <c r="C71" s="40"/>
      <c r="D71" s="27"/>
      <c r="E71" s="28"/>
      <c r="F71" s="48"/>
      <c r="G71" s="27"/>
      <c r="H71" s="29"/>
      <c r="I71" s="29"/>
      <c r="J71" s="58"/>
      <c r="K71" s="53"/>
      <c r="L71" s="28"/>
      <c r="M71" s="29"/>
      <c r="N71" s="29"/>
      <c r="O71" s="30"/>
    </row>
    <row r="72" spans="3:15" ht="15" thickTop="1" x14ac:dyDescent="0.2">
      <c r="C72" s="26"/>
      <c r="D72" s="19"/>
      <c r="E72" s="19"/>
      <c r="F72" s="20"/>
      <c r="G72" s="19"/>
      <c r="H72" s="20"/>
      <c r="I72" s="20"/>
      <c r="J72" s="16"/>
      <c r="K72" s="19"/>
      <c r="L72" s="19"/>
      <c r="M72" s="20"/>
      <c r="N72" s="20"/>
      <c r="O72" s="20"/>
    </row>
    <row r="73" spans="3:15" ht="14.25" x14ac:dyDescent="0.2">
      <c r="C73" s="31" t="s">
        <v>71</v>
      </c>
      <c r="D73" s="19"/>
      <c r="E73" s="19"/>
      <c r="F73" s="20"/>
      <c r="G73" s="19"/>
      <c r="H73" s="20"/>
      <c r="I73" s="20"/>
      <c r="J73" s="16"/>
      <c r="K73" s="19"/>
      <c r="L73" s="19"/>
      <c r="M73" s="20"/>
      <c r="N73" s="20"/>
      <c r="O73" s="20"/>
    </row>
    <row r="74" spans="3:15" ht="14.25" x14ac:dyDescent="0.2">
      <c r="C74" s="31" t="s">
        <v>30</v>
      </c>
      <c r="D74" s="19"/>
      <c r="E74" s="19"/>
      <c r="F74" s="20"/>
      <c r="G74" s="19"/>
      <c r="H74" s="20"/>
      <c r="I74" s="20"/>
      <c r="J74" s="16"/>
      <c r="K74" s="19"/>
      <c r="L74" s="19"/>
      <c r="M74" s="20"/>
      <c r="N74" s="20"/>
      <c r="O74" s="20"/>
    </row>
    <row r="75" spans="3:15" ht="14.25" x14ac:dyDescent="0.2">
      <c r="C75" s="32" t="s">
        <v>31</v>
      </c>
      <c r="D75" s="19"/>
      <c r="E75" s="19"/>
      <c r="F75" s="20"/>
      <c r="G75" s="19"/>
      <c r="H75" s="20"/>
      <c r="I75" s="20"/>
      <c r="J75" s="16"/>
      <c r="K75" s="19"/>
      <c r="L75" s="19"/>
      <c r="M75" s="20"/>
      <c r="N75" s="20"/>
      <c r="O75" s="20"/>
    </row>
    <row r="76" spans="3:15" ht="14.25" x14ac:dyDescent="0.2">
      <c r="C76" s="32" t="s">
        <v>32</v>
      </c>
      <c r="D76" s="19"/>
      <c r="E76" s="19"/>
      <c r="F76" s="20"/>
      <c r="G76" s="19"/>
      <c r="H76" s="20"/>
      <c r="I76" s="20"/>
      <c r="J76" s="16"/>
      <c r="K76" s="19"/>
      <c r="L76" s="19"/>
      <c r="M76" s="20"/>
      <c r="N76" s="20"/>
      <c r="O76" s="20"/>
    </row>
    <row r="77" spans="3:15" ht="14.25" x14ac:dyDescent="0.2">
      <c r="C77" s="32" t="s">
        <v>33</v>
      </c>
      <c r="D77" s="19"/>
      <c r="E77" s="19"/>
      <c r="F77" s="20"/>
      <c r="G77" s="19"/>
      <c r="H77" s="20"/>
      <c r="I77" s="20"/>
      <c r="J77" s="16"/>
      <c r="K77" s="19"/>
      <c r="L77" s="19"/>
      <c r="M77" s="20"/>
      <c r="N77" s="20"/>
      <c r="O77" s="20"/>
    </row>
    <row r="78" spans="3:15" ht="14.25" x14ac:dyDescent="0.2">
      <c r="C78" s="32" t="s">
        <v>43</v>
      </c>
      <c r="D78" s="19"/>
      <c r="E78" s="19"/>
      <c r="F78" s="20"/>
      <c r="G78" s="19"/>
      <c r="H78" s="20"/>
      <c r="I78" s="20"/>
      <c r="J78" s="16"/>
      <c r="K78" s="19"/>
      <c r="L78" s="19"/>
      <c r="M78" s="20"/>
      <c r="N78" s="20"/>
      <c r="O78" s="20"/>
    </row>
    <row r="79" spans="3:15" ht="14.25" x14ac:dyDescent="0.2">
      <c r="C79" s="32" t="s">
        <v>44</v>
      </c>
      <c r="D79" s="19"/>
      <c r="E79" s="19"/>
      <c r="F79" s="20"/>
      <c r="G79" s="19"/>
      <c r="H79" s="20"/>
      <c r="I79" s="20"/>
      <c r="J79" s="16"/>
      <c r="K79" s="19"/>
      <c r="L79" s="19"/>
      <c r="M79" s="20"/>
      <c r="N79" s="20"/>
      <c r="O79" s="20"/>
    </row>
    <row r="80" spans="3:15" ht="14.25" x14ac:dyDescent="0.2">
      <c r="C80" s="32" t="s">
        <v>45</v>
      </c>
      <c r="D80" s="19"/>
      <c r="E80" s="19"/>
      <c r="F80" s="20"/>
      <c r="G80" s="19"/>
      <c r="H80" s="20"/>
      <c r="I80" s="20"/>
      <c r="J80" s="16"/>
      <c r="K80" s="19"/>
      <c r="L80" s="19"/>
      <c r="M80" s="20"/>
      <c r="N80" s="20"/>
      <c r="O80" s="20"/>
    </row>
    <row r="81" spans="3:15" ht="14.25" x14ac:dyDescent="0.2">
      <c r="C81" s="26" t="s">
        <v>46</v>
      </c>
      <c r="D81" s="19"/>
      <c r="E81" s="19"/>
      <c r="F81" s="20"/>
      <c r="G81" s="19"/>
      <c r="H81" s="20"/>
      <c r="I81" s="20"/>
      <c r="J81" s="16"/>
      <c r="K81" s="19"/>
      <c r="L81" s="19"/>
      <c r="M81" s="20"/>
      <c r="N81" s="20"/>
      <c r="O81" s="20"/>
    </row>
    <row r="82" spans="3:15" ht="14.25" x14ac:dyDescent="0.2">
      <c r="C82" s="26" t="s">
        <v>72</v>
      </c>
      <c r="D82" s="4"/>
      <c r="E82" s="4"/>
      <c r="F82" s="18"/>
      <c r="G82" s="19"/>
      <c r="H82" s="20"/>
      <c r="I82" s="20"/>
      <c r="J82" s="16"/>
      <c r="K82" s="19"/>
      <c r="L82" s="19"/>
      <c r="M82" s="20"/>
      <c r="N82" s="20"/>
      <c r="O82" s="20"/>
    </row>
    <row r="83" spans="3:15" ht="14.25" x14ac:dyDescent="0.2">
      <c r="C83" s="26" t="s">
        <v>47</v>
      </c>
      <c r="D83" s="4"/>
      <c r="E83" s="4"/>
      <c r="F83" s="18"/>
      <c r="G83" s="19"/>
      <c r="H83" s="20"/>
      <c r="I83" s="20"/>
      <c r="J83" s="16"/>
      <c r="K83" s="19"/>
      <c r="L83" s="19"/>
      <c r="M83" s="20"/>
      <c r="N83" s="20"/>
      <c r="O83" s="20"/>
    </row>
  </sheetData>
  <mergeCells count="18">
    <mergeCell ref="C5:C13"/>
    <mergeCell ref="D5:O6"/>
    <mergeCell ref="D7:F9"/>
    <mergeCell ref="G7:J9"/>
    <mergeCell ref="K7:O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  <mergeCell ref="N10:O11"/>
    <mergeCell ref="O12:O13"/>
    <mergeCell ref="N12:N13"/>
  </mergeCells>
  <phoneticPr fontId="0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54F976-566C-44E8-AC02-CBB84D031184}"/>
</file>

<file path=customXml/itemProps2.xml><?xml version="1.0" encoding="utf-8"?>
<ds:datastoreItem xmlns:ds="http://schemas.openxmlformats.org/officeDocument/2006/customXml" ds:itemID="{41C2D600-0408-472A-B5E5-167FEECCA8DF}"/>
</file>

<file path=customXml/itemProps3.xml><?xml version="1.0" encoding="utf-8"?>
<ds:datastoreItem xmlns:ds="http://schemas.openxmlformats.org/officeDocument/2006/customXml" ds:itemID="{80E176EF-44BE-4B9E-8EE6-71180D4FA0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2019-08-13T18:11:25Z</cp:lastPrinted>
  <dcterms:created xsi:type="dcterms:W3CDTF">2003-04-24T14:06:32Z</dcterms:created>
  <dcterms:modified xsi:type="dcterms:W3CDTF">2019-08-13T18:11:32Z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