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0/July/"/>
    </mc:Choice>
  </mc:AlternateContent>
  <xr:revisionPtr revIDLastSave="0" documentId="8_{5BEC9CDC-D398-46B3-ACC2-04CB666A0D8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A2" sheetId="3" r:id="rId1"/>
  </sheets>
  <externalReferences>
    <externalReference r:id="rId2"/>
  </externalReferences>
  <definedNames>
    <definedName name="_xlnm.Print_Area" localSheetId="0">'1A2'!$B$2:$P$84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3" i="3" l="1"/>
  <c r="B82" i="3"/>
  <c r="B81" i="3"/>
  <c r="B80" i="3"/>
  <c r="B79" i="3"/>
  <c r="B78" i="3"/>
  <c r="B77" i="3"/>
  <c r="B76" i="3"/>
  <c r="B75" i="3"/>
  <c r="B74" i="3"/>
  <c r="B73" i="3"/>
  <c r="P70" i="3"/>
  <c r="O70" i="3"/>
  <c r="N70" i="3"/>
  <c r="M70" i="3"/>
  <c r="L70" i="3"/>
  <c r="I70" i="3"/>
  <c r="H70" i="3"/>
  <c r="G70" i="3"/>
  <c r="E70" i="3"/>
  <c r="D70" i="3"/>
  <c r="C70" i="3"/>
  <c r="P68" i="3"/>
  <c r="O68" i="3"/>
  <c r="N68" i="3"/>
  <c r="M68" i="3"/>
  <c r="L68" i="3"/>
  <c r="J68" i="3"/>
  <c r="I68" i="3"/>
  <c r="H68" i="3"/>
  <c r="G68" i="3"/>
  <c r="E68" i="3"/>
  <c r="D68" i="3"/>
  <c r="C68" i="3"/>
  <c r="P67" i="3"/>
  <c r="O67" i="3"/>
  <c r="N67" i="3"/>
  <c r="M67" i="3"/>
  <c r="L67" i="3"/>
  <c r="J67" i="3"/>
  <c r="I67" i="3"/>
  <c r="H67" i="3"/>
  <c r="G67" i="3"/>
  <c r="E67" i="3"/>
  <c r="D67" i="3"/>
  <c r="C67" i="3"/>
  <c r="P63" i="3"/>
  <c r="O63" i="3"/>
  <c r="N63" i="3"/>
  <c r="M63" i="3"/>
  <c r="L63" i="3"/>
  <c r="I63" i="3"/>
  <c r="H63" i="3"/>
  <c r="G63" i="3"/>
  <c r="E63" i="3"/>
  <c r="D63" i="3"/>
  <c r="C63" i="3"/>
  <c r="P61" i="3"/>
  <c r="O61" i="3"/>
  <c r="N61" i="3"/>
  <c r="M61" i="3"/>
  <c r="L61" i="3"/>
  <c r="J61" i="3"/>
  <c r="I61" i="3"/>
  <c r="H61" i="3"/>
  <c r="G61" i="3"/>
  <c r="E61" i="3"/>
  <c r="D61" i="3"/>
  <c r="C61" i="3"/>
  <c r="P57" i="3"/>
  <c r="O57" i="3"/>
  <c r="N57" i="3"/>
  <c r="M57" i="3"/>
  <c r="L57" i="3"/>
  <c r="J57" i="3"/>
  <c r="I57" i="3"/>
  <c r="H57" i="3"/>
  <c r="G57" i="3"/>
  <c r="E57" i="3"/>
  <c r="D57" i="3"/>
  <c r="C57" i="3"/>
  <c r="P51" i="3"/>
  <c r="O51" i="3"/>
  <c r="N51" i="3"/>
  <c r="M51" i="3"/>
  <c r="L51" i="3"/>
  <c r="J51" i="3"/>
  <c r="I51" i="3"/>
  <c r="H51" i="3"/>
  <c r="G51" i="3"/>
  <c r="E51" i="3"/>
  <c r="D51" i="3"/>
  <c r="C51" i="3"/>
  <c r="P50" i="3"/>
  <c r="O50" i="3"/>
  <c r="N50" i="3"/>
  <c r="M50" i="3"/>
  <c r="L50" i="3"/>
  <c r="J50" i="3"/>
  <c r="I50" i="3"/>
  <c r="H50" i="3"/>
  <c r="G50" i="3"/>
  <c r="E50" i="3"/>
  <c r="D50" i="3"/>
  <c r="C50" i="3"/>
  <c r="P44" i="3"/>
  <c r="O44" i="3"/>
  <c r="N44" i="3"/>
  <c r="M44" i="3"/>
  <c r="L44" i="3"/>
  <c r="J44" i="3"/>
  <c r="I44" i="3"/>
  <c r="H44" i="3"/>
  <c r="G44" i="3"/>
  <c r="E44" i="3"/>
  <c r="D44" i="3"/>
  <c r="C44" i="3"/>
  <c r="P43" i="3"/>
  <c r="O43" i="3"/>
  <c r="N43" i="3"/>
  <c r="M43" i="3"/>
  <c r="L43" i="3"/>
  <c r="J43" i="3"/>
  <c r="I43" i="3"/>
  <c r="H43" i="3"/>
  <c r="G43" i="3"/>
  <c r="E43" i="3"/>
  <c r="D43" i="3"/>
  <c r="C43" i="3"/>
  <c r="P42" i="3"/>
  <c r="O42" i="3"/>
  <c r="N42" i="3"/>
  <c r="M42" i="3"/>
  <c r="L42" i="3"/>
  <c r="J42" i="3"/>
  <c r="I42" i="3"/>
  <c r="H42" i="3"/>
  <c r="G42" i="3"/>
  <c r="E42" i="3"/>
  <c r="D42" i="3"/>
  <c r="C42" i="3"/>
  <c r="P41" i="3"/>
  <c r="O41" i="3"/>
  <c r="N41" i="3"/>
  <c r="M41" i="3"/>
  <c r="L41" i="3"/>
  <c r="I41" i="3"/>
  <c r="H41" i="3"/>
  <c r="G41" i="3"/>
  <c r="E41" i="3"/>
  <c r="D41" i="3"/>
  <c r="C41" i="3"/>
  <c r="P39" i="3"/>
  <c r="O39" i="3"/>
  <c r="N39" i="3"/>
  <c r="M39" i="3"/>
  <c r="L39" i="3"/>
  <c r="J39" i="3"/>
  <c r="I39" i="3"/>
  <c r="H39" i="3"/>
  <c r="G39" i="3"/>
  <c r="E39" i="3"/>
  <c r="D39" i="3"/>
  <c r="C39" i="3"/>
  <c r="P38" i="3"/>
  <c r="O38" i="3"/>
  <c r="N38" i="3"/>
  <c r="M38" i="3"/>
  <c r="L38" i="3"/>
  <c r="J38" i="3"/>
  <c r="I38" i="3"/>
  <c r="H38" i="3"/>
  <c r="G38" i="3"/>
  <c r="E38" i="3"/>
  <c r="D38" i="3"/>
  <c r="C38" i="3"/>
  <c r="P37" i="3"/>
  <c r="O37" i="3"/>
  <c r="N37" i="3"/>
  <c r="M37" i="3"/>
  <c r="L37" i="3"/>
  <c r="J37" i="3"/>
  <c r="I37" i="3"/>
  <c r="H37" i="3"/>
  <c r="G37" i="3"/>
  <c r="E37" i="3"/>
  <c r="D37" i="3"/>
  <c r="C37" i="3"/>
  <c r="P36" i="3"/>
  <c r="O36" i="3"/>
  <c r="N36" i="3"/>
  <c r="M36" i="3"/>
  <c r="L36" i="3"/>
  <c r="I36" i="3"/>
  <c r="H36" i="3"/>
  <c r="G36" i="3"/>
  <c r="E36" i="3"/>
  <c r="D36" i="3"/>
  <c r="C36" i="3"/>
  <c r="P34" i="3"/>
  <c r="O34" i="3"/>
  <c r="N34" i="3"/>
  <c r="M34" i="3"/>
  <c r="L34" i="3"/>
  <c r="J34" i="3"/>
  <c r="I34" i="3"/>
  <c r="H34" i="3"/>
  <c r="G34" i="3"/>
  <c r="E34" i="3"/>
  <c r="D34" i="3"/>
  <c r="C34" i="3"/>
  <c r="P33" i="3"/>
  <c r="O33" i="3"/>
  <c r="N33" i="3"/>
  <c r="M33" i="3"/>
  <c r="L33" i="3"/>
  <c r="J33" i="3"/>
  <c r="I33" i="3"/>
  <c r="H33" i="3"/>
  <c r="G33" i="3"/>
  <c r="E33" i="3"/>
  <c r="D33" i="3"/>
  <c r="C33" i="3"/>
  <c r="P32" i="3"/>
  <c r="O32" i="3"/>
  <c r="N32" i="3"/>
  <c r="M32" i="3"/>
  <c r="L32" i="3"/>
  <c r="J32" i="3"/>
  <c r="I32" i="3"/>
  <c r="H32" i="3"/>
  <c r="G32" i="3"/>
  <c r="E32" i="3"/>
  <c r="D32" i="3"/>
  <c r="C32" i="3"/>
  <c r="P31" i="3"/>
  <c r="O31" i="3"/>
  <c r="N31" i="3"/>
  <c r="M31" i="3"/>
  <c r="L31" i="3"/>
  <c r="J31" i="3"/>
  <c r="I31" i="3"/>
  <c r="H31" i="3"/>
  <c r="G31" i="3"/>
  <c r="E31" i="3"/>
  <c r="D31" i="3"/>
  <c r="C31" i="3"/>
  <c r="P30" i="3"/>
  <c r="O30" i="3"/>
  <c r="N30" i="3"/>
  <c r="M30" i="3"/>
  <c r="L30" i="3"/>
  <c r="J30" i="3"/>
  <c r="I30" i="3"/>
  <c r="H30" i="3"/>
  <c r="G30" i="3"/>
  <c r="E30" i="3"/>
  <c r="D30" i="3"/>
  <c r="C30" i="3"/>
  <c r="P29" i="3"/>
  <c r="O29" i="3"/>
  <c r="N29" i="3"/>
  <c r="M29" i="3"/>
  <c r="L29" i="3"/>
  <c r="J29" i="3"/>
  <c r="I29" i="3"/>
  <c r="H29" i="3"/>
  <c r="G29" i="3"/>
  <c r="E29" i="3"/>
  <c r="D29" i="3"/>
  <c r="C29" i="3"/>
  <c r="P28" i="3"/>
  <c r="O28" i="3"/>
  <c r="N28" i="3"/>
  <c r="M28" i="3"/>
  <c r="L28" i="3"/>
  <c r="K28" i="3"/>
  <c r="I28" i="3"/>
  <c r="H28" i="3"/>
  <c r="G28" i="3"/>
  <c r="E28" i="3"/>
  <c r="D28" i="3"/>
  <c r="C28" i="3"/>
  <c r="P26" i="3"/>
  <c r="O26" i="3"/>
  <c r="N26" i="3"/>
  <c r="M26" i="3"/>
  <c r="L26" i="3"/>
  <c r="K26" i="3"/>
  <c r="I26" i="3"/>
  <c r="H26" i="3"/>
  <c r="G26" i="3"/>
  <c r="E26" i="3"/>
  <c r="D26" i="3"/>
  <c r="C26" i="3"/>
  <c r="P25" i="3"/>
  <c r="O25" i="3"/>
  <c r="N25" i="3"/>
  <c r="M25" i="3"/>
  <c r="L25" i="3"/>
  <c r="K25" i="3"/>
  <c r="I25" i="3"/>
  <c r="H25" i="3"/>
  <c r="G25" i="3"/>
  <c r="E25" i="3"/>
  <c r="D25" i="3"/>
  <c r="C25" i="3"/>
  <c r="P24" i="3"/>
  <c r="O24" i="3"/>
  <c r="N24" i="3"/>
  <c r="M24" i="3"/>
  <c r="L24" i="3"/>
  <c r="K24" i="3"/>
  <c r="I24" i="3"/>
  <c r="H24" i="3"/>
  <c r="G24" i="3"/>
  <c r="E24" i="3"/>
  <c r="D24" i="3"/>
  <c r="C24" i="3"/>
  <c r="P23" i="3"/>
  <c r="O23" i="3"/>
  <c r="N23" i="3"/>
  <c r="M23" i="3"/>
  <c r="L23" i="3"/>
  <c r="K23" i="3"/>
  <c r="I23" i="3"/>
  <c r="H23" i="3"/>
  <c r="G23" i="3"/>
  <c r="E23" i="3"/>
  <c r="D23" i="3"/>
  <c r="C23" i="3"/>
  <c r="P22" i="3"/>
  <c r="O22" i="3"/>
  <c r="N22" i="3"/>
  <c r="M22" i="3"/>
  <c r="L22" i="3"/>
  <c r="K22" i="3"/>
  <c r="I22" i="3"/>
  <c r="H22" i="3"/>
  <c r="G22" i="3"/>
  <c r="E22" i="3"/>
  <c r="D22" i="3"/>
  <c r="C22" i="3"/>
  <c r="P21" i="3"/>
  <c r="O21" i="3"/>
  <c r="N21" i="3"/>
  <c r="M21" i="3"/>
  <c r="L21" i="3"/>
  <c r="K21" i="3"/>
  <c r="I21" i="3"/>
  <c r="H21" i="3"/>
  <c r="G21" i="3"/>
  <c r="E21" i="3"/>
  <c r="D21" i="3"/>
  <c r="C21" i="3"/>
  <c r="P20" i="3"/>
  <c r="O20" i="3"/>
  <c r="N20" i="3"/>
  <c r="M20" i="3"/>
  <c r="L20" i="3"/>
  <c r="K20" i="3"/>
  <c r="I20" i="3"/>
  <c r="H20" i="3"/>
  <c r="G20" i="3"/>
  <c r="E20" i="3"/>
  <c r="D20" i="3"/>
  <c r="C20" i="3"/>
  <c r="P18" i="3"/>
  <c r="O18" i="3"/>
  <c r="N18" i="3"/>
  <c r="M18" i="3"/>
  <c r="L18" i="3"/>
  <c r="K18" i="3"/>
  <c r="I18" i="3"/>
  <c r="H18" i="3"/>
  <c r="G18" i="3"/>
  <c r="E18" i="3"/>
  <c r="D18" i="3"/>
  <c r="C18" i="3"/>
  <c r="P16" i="3"/>
  <c r="O16" i="3"/>
  <c r="N16" i="3"/>
  <c r="M16" i="3"/>
  <c r="L16" i="3"/>
  <c r="K16" i="3"/>
  <c r="I16" i="3"/>
  <c r="H16" i="3"/>
  <c r="G16" i="3"/>
  <c r="E16" i="3"/>
  <c r="D16" i="3"/>
  <c r="C16" i="3"/>
</calcChain>
</file>

<file path=xl/sharedStrings.xml><?xml version="1.0" encoding="utf-8"?>
<sst xmlns="http://schemas.openxmlformats.org/spreadsheetml/2006/main" count="68" uniqueCount="62">
  <si>
    <t>Table 1A.2</t>
  </si>
  <si>
    <t>SINGLE FAMILY HOUSING</t>
  </si>
  <si>
    <t>FIVE OR MORE FAMILY BUILDINGS</t>
  </si>
  <si>
    <t>VALUE</t>
  </si>
  <si>
    <t>JURISDICTION</t>
  </si>
  <si>
    <t>BUILDINGS</t>
  </si>
  <si>
    <t>UNITS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</si>
  <si>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</si>
  <si>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</si>
  <si>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</si>
  <si>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</si>
  <si>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</si>
  <si>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</si>
  <si>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</si>
  <si>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</si>
  <si>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</si>
  <si>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</si>
  <si>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</si>
  <si>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</si>
  <si>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</si>
  <si>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</si>
  <si>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</si>
  <si>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</si>
  <si>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GARRETT</t>
  </si>
  <si>
    <t xml:space="preserve">   WASHINGTON</t>
  </si>
  <si>
    <t xml:space="preserve">  UPPER EASTERN SHORE</t>
  </si>
  <si>
    <t xml:space="preserve">   CECIL</t>
  </si>
  <si>
    <t xml:space="preserve">   QUEEN ANNE'S</t>
  </si>
  <si>
    <t xml:space="preserve">  LOWER  EASTERN SHORE</t>
  </si>
  <si>
    <t xml:space="preserve">   WICOMICO</t>
  </si>
  <si>
    <t>STATE BALANCE</t>
  </si>
  <si>
    <t>ALL NEW CONSTRUCTION(1)</t>
  </si>
  <si>
    <t xml:space="preserve">   DORCHESTER *</t>
  </si>
  <si>
    <t>* Not available monthly</t>
  </si>
  <si>
    <t xml:space="preserve">   TALBOT *</t>
  </si>
  <si>
    <t xml:space="preserve">   ALLEGANY (pt) *</t>
  </si>
  <si>
    <t xml:space="preserve">     Frostburg*</t>
  </si>
  <si>
    <t xml:space="preserve">     Lonaconing town*</t>
  </si>
  <si>
    <t xml:space="preserve">   CAROLINE (pt) *</t>
  </si>
  <si>
    <t xml:space="preserve">     Marydel town*</t>
  </si>
  <si>
    <t xml:space="preserve">     Preston town*</t>
  </si>
  <si>
    <t xml:space="preserve">   KENT  (pt) 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</si>
  <si>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</si>
  <si>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</si>
  <si>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</si>
  <si>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</si>
  <si>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</si>
  <si>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</si>
  <si>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</si>
  <si>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 xml:space="preserve">     URBAN (7)</t>
  </si>
  <si>
    <t xml:space="preserve">     NON SUBURBAN (8)</t>
  </si>
  <si>
    <t>NEW HOUSING UNITS AUTHORIZED FOR CONSTRUCTION BY BUILDING PERMITS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</si>
  <si>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</si>
  <si>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</si>
  <si>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</si>
  <si>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</si>
  <si>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MONTHLY REPORTING PIPs SUM (3)</t>
  </si>
  <si>
    <t>Average Value</t>
  </si>
  <si>
    <t>Value per Unit Rank</t>
  </si>
  <si>
    <t>Building</t>
  </si>
  <si>
    <t>Unit</t>
  </si>
  <si>
    <t>NEW HOUSING CONSTRUCTION AND VALUE :  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</si>
</sst>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mbria"/>
      <family val="1"/>
    </font>
    <font>
      <b/>
      <sz val="11"/>
      <name val="Cambria"/>
      <family val="1"/>
    </font>
    <font>
      <sz val="10"/>
      <name val="Cambria"/>
      <family val="1"/>
    </font>
    <font>
      <b/>
      <i/>
      <sz val="11"/>
      <name val="Cambria"/>
      <family val="1"/>
    </font>
    <font>
      <sz val="11"/>
      <color theme="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41" fontId="3" fillId="0" borderId="0" xfId="0" applyNumberFormat="1" applyFont="1"/>
    <xf numFmtId="42" fontId="3" fillId="0" borderId="0" xfId="0" applyNumberFormat="1" applyFont="1"/>
    <xf numFmtId="1" fontId="3" fillId="0" borderId="0" xfId="0" applyNumberFormat="1" applyFont="1" applyAlignment="1">
      <alignment horizontal="center"/>
    </xf>
    <xf numFmtId="41" fontId="4" fillId="0" borderId="0" xfId="0" applyNumberFormat="1" applyFont="1"/>
    <xf numFmtId="0" fontId="5" fillId="0" borderId="0" xfId="0" applyFont="1"/>
    <xf numFmtId="0" fontId="4" fillId="0" borderId="0" xfId="0" applyFont="1"/>
    <xf numFmtId="42" fontId="4" fillId="0" borderId="0" xfId="0" applyNumberFormat="1" applyFont="1"/>
    <xf numFmtId="0" fontId="3" fillId="0" borderId="4" xfId="0" applyFont="1" applyBorder="1"/>
    <xf numFmtId="42" fontId="3" fillId="0" borderId="5" xfId="0" applyNumberFormat="1" applyFont="1" applyBorder="1"/>
    <xf numFmtId="0" fontId="4" fillId="0" borderId="4" xfId="0" applyFont="1" applyBorder="1"/>
    <xf numFmtId="41" fontId="4" fillId="0" borderId="4" xfId="0" applyNumberFormat="1" applyFont="1" applyBorder="1"/>
    <xf numFmtId="49" fontId="4" fillId="0" borderId="0" xfId="0" applyNumberFormat="1" applyFont="1"/>
    <xf numFmtId="49" fontId="3" fillId="0" borderId="0" xfId="0" applyNumberFormat="1" applyFont="1"/>
    <xf numFmtId="42" fontId="4" fillId="0" borderId="5" xfId="0" applyNumberFormat="1" applyFont="1" applyBorder="1"/>
    <xf numFmtId="3" fontId="4" fillId="0" borderId="4" xfId="0" applyNumberFormat="1" applyFont="1" applyBorder="1"/>
    <xf numFmtId="3" fontId="6" fillId="0" borderId="4" xfId="0" applyNumberFormat="1" applyFont="1" applyBorder="1"/>
    <xf numFmtId="3" fontId="3" fillId="0" borderId="4" xfId="0" applyNumberFormat="1" applyFont="1" applyBorder="1"/>
    <xf numFmtId="0" fontId="8" fillId="0" borderId="4" xfId="0" applyFont="1" applyBorder="1"/>
    <xf numFmtId="42" fontId="3" fillId="0" borderId="4" xfId="0" applyNumberFormat="1" applyFont="1" applyBorder="1"/>
    <xf numFmtId="42" fontId="3" fillId="0" borderId="7" xfId="0" applyNumberFormat="1" applyFont="1" applyBorder="1"/>
    <xf numFmtId="42" fontId="3" fillId="0" borderId="8" xfId="0" applyNumberFormat="1" applyFont="1" applyBorder="1"/>
    <xf numFmtId="0" fontId="3" fillId="0" borderId="7" xfId="0" applyFont="1" applyBorder="1"/>
    <xf numFmtId="42" fontId="3" fillId="0" borderId="5" xfId="0" applyNumberFormat="1" applyFont="1" applyBorder="1" applyAlignment="1">
      <alignment horizontal="right"/>
    </xf>
    <xf numFmtId="0" fontId="3" fillId="0" borderId="6" xfId="0" applyFont="1" applyBorder="1"/>
    <xf numFmtId="42" fontId="7" fillId="0" borderId="5" xfId="0" applyNumberFormat="1" applyFont="1" applyBorder="1"/>
    <xf numFmtId="164" fontId="5" fillId="0" borderId="0" xfId="1" applyNumberFormat="1" applyFont="1"/>
    <xf numFmtId="3" fontId="8" fillId="0" borderId="4" xfId="0" applyNumberFormat="1" applyFont="1" applyBorder="1"/>
    <xf numFmtId="164" fontId="4" fillId="0" borderId="0" xfId="1" applyNumberFormat="1" applyFont="1" applyBorder="1" applyAlignment="1">
      <alignment horizontal="center" vertical="center"/>
    </xf>
    <xf numFmtId="164" fontId="4" fillId="0" borderId="11" xfId="1" applyNumberFormat="1" applyFont="1" applyBorder="1" applyAlignment="1">
      <alignment horizontal="center" vertical="center"/>
    </xf>
    <xf numFmtId="164" fontId="4" fillId="0" borderId="10" xfId="1" applyNumberFormat="1" applyFont="1" applyBorder="1" applyAlignment="1">
      <alignment horizontal="center" vertical="center"/>
    </xf>
    <xf numFmtId="164" fontId="4" fillId="0" borderId="9" xfId="1" applyNumberFormat="1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3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1" fontId="4" fillId="0" borderId="12" xfId="0" applyNumberFormat="1" applyFont="1" applyBorder="1" applyAlignment="1">
      <alignment horizontal="center" vertical="center"/>
    </xf>
    <xf numFmtId="41" fontId="4" fillId="0" borderId="13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4" fillId="0" borderId="14" xfId="0" applyNumberFormat="1" applyFont="1" applyBorder="1" applyAlignment="1">
      <alignment horizontal="center" vertical="center"/>
    </xf>
    <xf numFmtId="41" fontId="4" fillId="0" borderId="15" xfId="0" applyNumberFormat="1" applyFont="1" applyBorder="1" applyAlignment="1">
      <alignment horizontal="center" vertical="center"/>
    </xf>
    <xf numFmtId="41" fontId="4" fillId="0" borderId="1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1" fontId="4" fillId="0" borderId="18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4" fillId="0" borderId="19" xfId="0" applyNumberFormat="1" applyFont="1" applyBorder="1" applyAlignment="1">
      <alignment horizontal="center" vertical="center"/>
    </xf>
    <xf numFmtId="41" fontId="4" fillId="0" borderId="20" xfId="0" applyNumberFormat="1" applyFont="1" applyBorder="1" applyAlignment="1">
      <alignment horizontal="center" vertical="center"/>
    </xf>
    <xf numFmtId="41" fontId="4" fillId="0" borderId="21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1" fontId="4" fillId="0" borderId="23" xfId="0" applyNumberFormat="1" applyFont="1" applyBorder="1" applyAlignment="1">
      <alignment horizontal="center" vertical="center"/>
    </xf>
    <xf numFmtId="164" fontId="4" fillId="0" borderId="23" xfId="1" applyNumberFormat="1" applyFont="1" applyBorder="1" applyAlignment="1">
      <alignment horizontal="center" vertical="center"/>
    </xf>
    <xf numFmtId="42" fontId="4" fillId="0" borderId="23" xfId="1" applyNumberFormat="1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41" fontId="4" fillId="0" borderId="24" xfId="0" applyNumberFormat="1" applyFont="1" applyBorder="1" applyAlignment="1">
      <alignment horizontal="center" vertical="center"/>
    </xf>
    <xf numFmtId="164" fontId="4" fillId="0" borderId="24" xfId="1" applyNumberFormat="1" applyFont="1" applyBorder="1" applyAlignment="1">
      <alignment horizontal="center" vertical="center"/>
    </xf>
    <xf numFmtId="42" fontId="4" fillId="0" borderId="24" xfId="1" applyNumberFormat="1" applyFont="1" applyBorder="1" applyAlignment="1">
      <alignment horizontal="center" vertical="center" wrapText="1"/>
    </xf>
    <xf numFmtId="164" fontId="4" fillId="0" borderId="25" xfId="1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27" xfId="1" applyNumberFormat="1" applyFont="1" applyBorder="1" applyAlignment="1">
      <alignment horizontal="center" vertical="center"/>
    </xf>
    <xf numFmtId="42" fontId="4" fillId="0" borderId="27" xfId="1" applyNumberFormat="1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vertical="center" wrapText="1"/>
    </xf>
    <xf numFmtId="164" fontId="4" fillId="0" borderId="22" xfId="1" applyNumberFormat="1" applyFont="1" applyBorder="1" applyAlignment="1">
      <alignment horizontal="center" vertical="center"/>
    </xf>
    <xf numFmtId="0" fontId="3" fillId="0" borderId="13" xfId="0" applyFont="1" applyBorder="1"/>
    <xf numFmtId="0" fontId="4" fillId="0" borderId="24" xfId="0" applyFont="1" applyBorder="1"/>
    <xf numFmtId="42" fontId="3" fillId="0" borderId="13" xfId="0" applyNumberFormat="1" applyFont="1" applyBorder="1"/>
    <xf numFmtId="42" fontId="3" fillId="0" borderId="24" xfId="0" applyNumberFormat="1" applyFont="1" applyBorder="1"/>
    <xf numFmtId="42" fontId="3" fillId="0" borderId="18" xfId="0" applyNumberFormat="1" applyFont="1" applyBorder="1"/>
    <xf numFmtId="41" fontId="3" fillId="0" borderId="24" xfId="0" applyNumberFormat="1" applyFont="1" applyBorder="1"/>
    <xf numFmtId="41" fontId="4" fillId="0" borderId="13" xfId="0" applyNumberFormat="1" applyFont="1" applyBorder="1"/>
    <xf numFmtId="41" fontId="4" fillId="0" borderId="24" xfId="0" applyNumberFormat="1" applyFont="1" applyBorder="1"/>
    <xf numFmtId="42" fontId="4" fillId="0" borderId="24" xfId="0" applyNumberFormat="1" applyFont="1" applyBorder="1"/>
    <xf numFmtId="41" fontId="4" fillId="0" borderId="18" xfId="0" applyNumberFormat="1" applyFont="1" applyBorder="1"/>
    <xf numFmtId="41" fontId="3" fillId="0" borderId="0" xfId="0" applyNumberFormat="1" applyFont="1" applyAlignment="1">
      <alignment horizontal="center"/>
    </xf>
    <xf numFmtId="41" fontId="4" fillId="0" borderId="0" xfId="0" applyNumberFormat="1" applyFont="1" applyAlignment="1">
      <alignment horizontal="right"/>
    </xf>
    <xf numFmtId="42" fontId="4" fillId="0" borderId="18" xfId="0" applyNumberFormat="1" applyFont="1" applyBorder="1" applyAlignment="1">
      <alignment horizontal="right"/>
    </xf>
    <xf numFmtId="41" fontId="3" fillId="0" borderId="13" xfId="0" applyNumberFormat="1" applyFont="1" applyBorder="1"/>
    <xf numFmtId="41" fontId="3" fillId="0" borderId="0" xfId="0" applyNumberFormat="1" applyFont="1" applyAlignment="1">
      <alignment horizontal="right"/>
    </xf>
    <xf numFmtId="42" fontId="3" fillId="0" borderId="24" xfId="0" applyNumberFormat="1" applyFont="1" applyBorder="1" applyAlignment="1">
      <alignment horizontal="right"/>
    </xf>
    <xf numFmtId="42" fontId="3" fillId="0" borderId="18" xfId="0" applyNumberFormat="1" applyFont="1" applyBorder="1" applyAlignment="1">
      <alignment horizontal="right"/>
    </xf>
    <xf numFmtId="42" fontId="4" fillId="0" borderId="18" xfId="0" applyNumberFormat="1" applyFont="1" applyBorder="1"/>
    <xf numFmtId="41" fontId="7" fillId="0" borderId="0" xfId="0" applyNumberFormat="1" applyFont="1"/>
    <xf numFmtId="42" fontId="7" fillId="0" borderId="18" xfId="0" applyNumberFormat="1" applyFont="1" applyBorder="1"/>
    <xf numFmtId="42" fontId="7" fillId="0" borderId="0" xfId="0" applyNumberFormat="1" applyFont="1"/>
    <xf numFmtId="42" fontId="7" fillId="0" borderId="13" xfId="0" applyNumberFormat="1" applyFont="1" applyBorder="1"/>
    <xf numFmtId="42" fontId="7" fillId="0" borderId="24" xfId="0" applyNumberFormat="1" applyFont="1" applyBorder="1"/>
    <xf numFmtId="41" fontId="7" fillId="0" borderId="24" xfId="0" applyNumberFormat="1" applyFont="1" applyBorder="1"/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41" fontId="3" fillId="0" borderId="18" xfId="0" applyNumberFormat="1" applyFont="1" applyBorder="1"/>
    <xf numFmtId="0" fontId="3" fillId="0" borderId="28" xfId="0" applyFont="1" applyBorder="1"/>
    <xf numFmtId="0" fontId="3" fillId="0" borderId="29" xfId="0" applyFont="1" applyBorder="1"/>
    <xf numFmtId="42" fontId="3" fillId="0" borderId="29" xfId="0" applyNumberFormat="1" applyFont="1" applyBorder="1"/>
    <xf numFmtId="1" fontId="3" fillId="0" borderId="30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LY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20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16">
          <cell r="V16">
            <v>1037</v>
          </cell>
          <cell r="W16">
            <v>1279</v>
          </cell>
          <cell r="X16">
            <v>275018000</v>
          </cell>
          <cell r="Z16">
            <v>1012</v>
          </cell>
          <cell r="AA16">
            <v>237690000</v>
          </cell>
          <cell r="AB16">
            <v>234871.54150197629</v>
          </cell>
          <cell r="AE16">
            <v>11</v>
          </cell>
          <cell r="AF16">
            <v>235</v>
          </cell>
          <cell r="AG16">
            <v>33028000</v>
          </cell>
          <cell r="AH16">
            <v>3002545.4545454546</v>
          </cell>
          <cell r="AI16">
            <v>140544.68085106384</v>
          </cell>
        </row>
        <row r="18">
          <cell r="V18">
            <v>1028</v>
          </cell>
          <cell r="W18">
            <v>1270</v>
          </cell>
          <cell r="X18">
            <v>273037347</v>
          </cell>
          <cell r="Z18">
            <v>1003</v>
          </cell>
          <cell r="AA18">
            <v>235709687</v>
          </cell>
          <cell r="AB18">
            <v>235004.67298105682</v>
          </cell>
          <cell r="AE18">
            <v>11</v>
          </cell>
          <cell r="AF18">
            <v>235</v>
          </cell>
          <cell r="AG18">
            <v>33027660</v>
          </cell>
          <cell r="AH18">
            <v>3002514.5454545454</v>
          </cell>
          <cell r="AI18">
            <v>140543.2340425532</v>
          </cell>
        </row>
        <row r="20">
          <cell r="V20">
            <v>1002</v>
          </cell>
          <cell r="W20">
            <v>1114</v>
          </cell>
          <cell r="X20">
            <v>245622018</v>
          </cell>
          <cell r="Z20">
            <v>978</v>
          </cell>
          <cell r="AA20">
            <v>228146020</v>
          </cell>
          <cell r="AB20">
            <v>233278.1390593047</v>
          </cell>
          <cell r="AE20">
            <v>10</v>
          </cell>
          <cell r="AF20">
            <v>104</v>
          </cell>
          <cell r="AG20">
            <v>13175998</v>
          </cell>
          <cell r="AH20">
            <v>1317599.8</v>
          </cell>
          <cell r="AI20">
            <v>126692.28846153847</v>
          </cell>
        </row>
        <row r="21">
          <cell r="V21">
            <v>465</v>
          </cell>
          <cell r="W21">
            <v>484</v>
          </cell>
          <cell r="X21">
            <v>110067645</v>
          </cell>
          <cell r="Z21">
            <v>461</v>
          </cell>
          <cell r="AA21">
            <v>107867645</v>
          </cell>
          <cell r="AB21">
            <v>233986.21475054231</v>
          </cell>
          <cell r="AE21">
            <v>3</v>
          </cell>
          <cell r="AF21">
            <v>19</v>
          </cell>
          <cell r="AG21">
            <v>1700000</v>
          </cell>
          <cell r="AH21">
            <v>566666.66666666663</v>
          </cell>
          <cell r="AI21">
            <v>89473.68421052632</v>
          </cell>
        </row>
        <row r="22">
          <cell r="V22">
            <v>489</v>
          </cell>
          <cell r="W22">
            <v>578</v>
          </cell>
          <cell r="X22">
            <v>122536129</v>
          </cell>
          <cell r="Z22">
            <v>470</v>
          </cell>
          <cell r="AA22">
            <v>107699996</v>
          </cell>
          <cell r="AB22">
            <v>229148.92765957446</v>
          </cell>
          <cell r="AE22">
            <v>6</v>
          </cell>
          <cell r="AF22">
            <v>80</v>
          </cell>
          <cell r="AG22">
            <v>11036133</v>
          </cell>
          <cell r="AH22">
            <v>1839355.5</v>
          </cell>
          <cell r="AI22">
            <v>137951.66250000001</v>
          </cell>
        </row>
        <row r="23">
          <cell r="V23">
            <v>48</v>
          </cell>
          <cell r="W23">
            <v>52</v>
          </cell>
          <cell r="X23">
            <v>13018244</v>
          </cell>
          <cell r="Z23">
            <v>47</v>
          </cell>
          <cell r="AA23">
            <v>12578379</v>
          </cell>
          <cell r="AB23">
            <v>267625.08510638296</v>
          </cell>
          <cell r="AE23">
            <v>1</v>
          </cell>
          <cell r="AF23">
            <v>5</v>
          </cell>
          <cell r="AG23">
            <v>439865</v>
          </cell>
          <cell r="AH23">
            <v>439865</v>
          </cell>
          <cell r="AI23">
            <v>87973</v>
          </cell>
        </row>
        <row r="24">
          <cell r="V24">
            <v>26</v>
          </cell>
          <cell r="W24">
            <v>156</v>
          </cell>
          <cell r="X24">
            <v>27415329</v>
          </cell>
          <cell r="Z24">
            <v>25</v>
          </cell>
          <cell r="AA24">
            <v>7563667</v>
          </cell>
          <cell r="AB24">
            <v>302546.68</v>
          </cell>
          <cell r="AE24">
            <v>1</v>
          </cell>
          <cell r="AF24">
            <v>131</v>
          </cell>
          <cell r="AG24">
            <v>19851662</v>
          </cell>
          <cell r="AH24">
            <v>19851662</v>
          </cell>
          <cell r="AI24">
            <v>151539.40458015268</v>
          </cell>
        </row>
        <row r="25">
          <cell r="V25">
            <v>10</v>
          </cell>
          <cell r="W25">
            <v>140</v>
          </cell>
          <cell r="X25">
            <v>21269637</v>
          </cell>
          <cell r="Z25">
            <v>9</v>
          </cell>
          <cell r="AA25">
            <v>1417975</v>
          </cell>
          <cell r="AB25">
            <v>157552.77777777778</v>
          </cell>
          <cell r="AE25">
            <v>1</v>
          </cell>
          <cell r="AF25">
            <v>131</v>
          </cell>
          <cell r="AG25">
            <v>19851662</v>
          </cell>
          <cell r="AH25">
            <v>19851662</v>
          </cell>
          <cell r="AI25">
            <v>151539.40458015268</v>
          </cell>
        </row>
        <row r="26">
          <cell r="V26">
            <v>16</v>
          </cell>
          <cell r="W26">
            <v>16</v>
          </cell>
          <cell r="X26">
            <v>6145692</v>
          </cell>
          <cell r="Z26">
            <v>16</v>
          </cell>
          <cell r="AA26">
            <v>6145692</v>
          </cell>
          <cell r="AB26">
            <v>384105.75</v>
          </cell>
          <cell r="AE26">
            <v>0</v>
          </cell>
          <cell r="AF26">
            <v>0</v>
          </cell>
          <cell r="AG26">
            <v>0</v>
          </cell>
        </row>
        <row r="28">
          <cell r="V28">
            <v>383</v>
          </cell>
          <cell r="W28">
            <v>513</v>
          </cell>
          <cell r="X28">
            <v>109611411</v>
          </cell>
          <cell r="Z28">
            <v>382</v>
          </cell>
          <cell r="AA28">
            <v>89759749</v>
          </cell>
          <cell r="AB28">
            <v>234973.16492146597</v>
          </cell>
          <cell r="AE28">
            <v>1</v>
          </cell>
          <cell r="AF28">
            <v>131</v>
          </cell>
          <cell r="AG28">
            <v>19851662</v>
          </cell>
          <cell r="AH28">
            <v>19851662</v>
          </cell>
          <cell r="AI28">
            <v>151539.40458015268</v>
          </cell>
        </row>
        <row r="29">
          <cell r="V29">
            <v>168</v>
          </cell>
          <cell r="W29">
            <v>168</v>
          </cell>
          <cell r="X29">
            <v>39564848</v>
          </cell>
          <cell r="Z29">
            <v>168</v>
          </cell>
          <cell r="AA29">
            <v>39564848</v>
          </cell>
          <cell r="AB29">
            <v>235505.04761904763</v>
          </cell>
          <cell r="AC29">
            <v>10</v>
          </cell>
          <cell r="AE29">
            <v>0</v>
          </cell>
          <cell r="AF29">
            <v>0</v>
          </cell>
          <cell r="AG29">
            <v>0</v>
          </cell>
        </row>
        <row r="30">
          <cell r="V30">
            <v>63</v>
          </cell>
          <cell r="W30">
            <v>63</v>
          </cell>
          <cell r="X30">
            <v>14959772</v>
          </cell>
          <cell r="Z30">
            <v>63</v>
          </cell>
          <cell r="AA30">
            <v>14959772</v>
          </cell>
          <cell r="AB30">
            <v>237456.6984126984</v>
          </cell>
          <cell r="AC30">
            <v>6</v>
          </cell>
          <cell r="AE30">
            <v>0</v>
          </cell>
          <cell r="AF30">
            <v>0</v>
          </cell>
          <cell r="AG30">
            <v>0</v>
          </cell>
        </row>
        <row r="31">
          <cell r="V31">
            <v>35</v>
          </cell>
          <cell r="W31">
            <v>35</v>
          </cell>
          <cell r="X31">
            <v>8310985</v>
          </cell>
          <cell r="Z31">
            <v>35</v>
          </cell>
          <cell r="AA31">
            <v>8310985</v>
          </cell>
          <cell r="AB31">
            <v>237456.71428571429</v>
          </cell>
          <cell r="AC31">
            <v>6</v>
          </cell>
          <cell r="AE31">
            <v>0</v>
          </cell>
          <cell r="AF31">
            <v>0</v>
          </cell>
          <cell r="AG31">
            <v>0</v>
          </cell>
        </row>
        <row r="32">
          <cell r="V32">
            <v>70</v>
          </cell>
          <cell r="W32">
            <v>70</v>
          </cell>
          <cell r="X32">
            <v>16720271</v>
          </cell>
          <cell r="Z32">
            <v>70</v>
          </cell>
          <cell r="AA32">
            <v>16720271</v>
          </cell>
          <cell r="AB32">
            <v>238861.01428571428</v>
          </cell>
          <cell r="AC32">
            <v>4</v>
          </cell>
          <cell r="AE32">
            <v>0</v>
          </cell>
          <cell r="AF32">
            <v>0</v>
          </cell>
          <cell r="AG32">
            <v>0</v>
          </cell>
        </row>
        <row r="33">
          <cell r="V33">
            <v>37</v>
          </cell>
          <cell r="W33">
            <v>37</v>
          </cell>
          <cell r="X33">
            <v>8785898</v>
          </cell>
          <cell r="Z33">
            <v>37</v>
          </cell>
          <cell r="AA33">
            <v>8785898</v>
          </cell>
          <cell r="AB33">
            <v>237456.70270270269</v>
          </cell>
          <cell r="AC33">
            <v>6</v>
          </cell>
          <cell r="AE33">
            <v>0</v>
          </cell>
          <cell r="AF33">
            <v>0</v>
          </cell>
          <cell r="AG33">
            <v>0</v>
          </cell>
        </row>
        <row r="34">
          <cell r="V34">
            <v>10</v>
          </cell>
          <cell r="W34">
            <v>140</v>
          </cell>
          <cell r="X34">
            <v>21269637</v>
          </cell>
          <cell r="Z34">
            <v>9</v>
          </cell>
          <cell r="AA34">
            <v>1417975</v>
          </cell>
          <cell r="AB34">
            <v>157552.77777777778</v>
          </cell>
          <cell r="AC34">
            <v>17</v>
          </cell>
          <cell r="AE34">
            <v>1</v>
          </cell>
          <cell r="AF34">
            <v>131</v>
          </cell>
          <cell r="AG34">
            <v>19851662</v>
          </cell>
          <cell r="AH34">
            <v>19851662</v>
          </cell>
          <cell r="AI34">
            <v>151539.40458015268</v>
          </cell>
        </row>
        <row r="36">
          <cell r="V36">
            <v>337</v>
          </cell>
          <cell r="W36">
            <v>368</v>
          </cell>
          <cell r="X36">
            <v>82139563</v>
          </cell>
          <cell r="Z36">
            <v>321</v>
          </cell>
          <cell r="AA36">
            <v>76639563</v>
          </cell>
          <cell r="AB36">
            <v>238752.53271028039</v>
          </cell>
          <cell r="AE36">
            <v>3</v>
          </cell>
          <cell r="AF36">
            <v>19</v>
          </cell>
          <cell r="AG36">
            <v>1700000</v>
          </cell>
          <cell r="AH36">
            <v>566666.66666666663</v>
          </cell>
          <cell r="AI36">
            <v>89473.68421052632</v>
          </cell>
        </row>
        <row r="37">
          <cell r="V37">
            <v>103</v>
          </cell>
          <cell r="W37">
            <v>115</v>
          </cell>
          <cell r="X37">
            <v>26596538</v>
          </cell>
          <cell r="Z37">
            <v>91</v>
          </cell>
          <cell r="AA37">
            <v>23296538</v>
          </cell>
          <cell r="AB37">
            <v>256005.91208791209</v>
          </cell>
          <cell r="AC37">
            <v>3</v>
          </cell>
          <cell r="AE37">
            <v>0</v>
          </cell>
          <cell r="AF37">
            <v>0</v>
          </cell>
          <cell r="AG37">
            <v>0</v>
          </cell>
        </row>
        <row r="38">
          <cell r="V38">
            <v>74</v>
          </cell>
          <cell r="W38">
            <v>93</v>
          </cell>
          <cell r="X38">
            <v>17479249</v>
          </cell>
          <cell r="Z38">
            <v>70</v>
          </cell>
          <cell r="AA38">
            <v>15279249</v>
          </cell>
          <cell r="AB38">
            <v>218274.98571428572</v>
          </cell>
          <cell r="AC38">
            <v>13</v>
          </cell>
          <cell r="AE38">
            <v>3</v>
          </cell>
          <cell r="AF38">
            <v>19</v>
          </cell>
          <cell r="AG38">
            <v>1700000</v>
          </cell>
          <cell r="AH38">
            <v>566666.66666666663</v>
          </cell>
          <cell r="AI38">
            <v>89473.68421052632</v>
          </cell>
        </row>
        <row r="39">
          <cell r="V39">
            <v>160</v>
          </cell>
          <cell r="W39">
            <v>160</v>
          </cell>
          <cell r="X39">
            <v>38063776</v>
          </cell>
          <cell r="Z39">
            <v>160</v>
          </cell>
          <cell r="AA39">
            <v>38063776</v>
          </cell>
          <cell r="AB39">
            <v>237898.6</v>
          </cell>
          <cell r="AC39">
            <v>5</v>
          </cell>
          <cell r="AE39">
            <v>0</v>
          </cell>
          <cell r="AF39">
            <v>0</v>
          </cell>
          <cell r="AG39">
            <v>0</v>
          </cell>
        </row>
        <row r="41">
          <cell r="V41">
            <v>189</v>
          </cell>
          <cell r="W41">
            <v>263</v>
          </cell>
          <cell r="X41">
            <v>50153288</v>
          </cell>
          <cell r="Z41">
            <v>183</v>
          </cell>
          <cell r="AA41">
            <v>39117155</v>
          </cell>
          <cell r="AB41">
            <v>213754.94535519124</v>
          </cell>
          <cell r="AE41">
            <v>6</v>
          </cell>
          <cell r="AF41">
            <v>80</v>
          </cell>
          <cell r="AG41">
            <v>11036133</v>
          </cell>
          <cell r="AH41">
            <v>1839355.5</v>
          </cell>
          <cell r="AI41">
            <v>137951.66250000001</v>
          </cell>
        </row>
        <row r="42">
          <cell r="V42">
            <v>19</v>
          </cell>
          <cell r="W42">
            <v>19</v>
          </cell>
          <cell r="X42">
            <v>4511677</v>
          </cell>
          <cell r="Z42">
            <v>19</v>
          </cell>
          <cell r="AA42">
            <v>4511677</v>
          </cell>
          <cell r="AB42">
            <v>237456.68421052632</v>
          </cell>
          <cell r="AC42">
            <v>6</v>
          </cell>
          <cell r="AE42">
            <v>0</v>
          </cell>
          <cell r="AF42">
            <v>0</v>
          </cell>
          <cell r="AG42">
            <v>0</v>
          </cell>
        </row>
        <row r="43">
          <cell r="V43">
            <v>110</v>
          </cell>
          <cell r="W43">
            <v>184</v>
          </cell>
          <cell r="X43">
            <v>35411711</v>
          </cell>
          <cell r="Z43">
            <v>104</v>
          </cell>
          <cell r="AA43">
            <v>24375578</v>
          </cell>
          <cell r="AB43">
            <v>234380.55769230769</v>
          </cell>
          <cell r="AC43">
            <v>11</v>
          </cell>
          <cell r="AE43">
            <v>6</v>
          </cell>
          <cell r="AF43">
            <v>80</v>
          </cell>
          <cell r="AG43">
            <v>11036133</v>
          </cell>
          <cell r="AH43">
            <v>1839355.5</v>
          </cell>
          <cell r="AI43">
            <v>137951.66250000001</v>
          </cell>
        </row>
        <row r="44">
          <cell r="V44">
            <v>60</v>
          </cell>
          <cell r="W44">
            <v>60</v>
          </cell>
          <cell r="X44">
            <v>10229900</v>
          </cell>
          <cell r="Z44">
            <v>60</v>
          </cell>
          <cell r="AA44">
            <v>10229900</v>
          </cell>
          <cell r="AB44">
            <v>170498.33333333334</v>
          </cell>
          <cell r="AC44">
            <v>16</v>
          </cell>
          <cell r="AE44">
            <v>0</v>
          </cell>
          <cell r="AF44">
            <v>0</v>
          </cell>
          <cell r="AG44">
            <v>0</v>
          </cell>
        </row>
        <row r="50">
          <cell r="V50">
            <v>8</v>
          </cell>
          <cell r="W50">
            <v>8</v>
          </cell>
          <cell r="X50">
            <v>4318000</v>
          </cell>
          <cell r="Z50">
            <v>8</v>
          </cell>
          <cell r="AA50">
            <v>4318000</v>
          </cell>
          <cell r="AB50">
            <v>539750</v>
          </cell>
          <cell r="AC50">
            <v>1</v>
          </cell>
          <cell r="AE50">
            <v>0</v>
          </cell>
          <cell r="AF50">
            <v>0</v>
          </cell>
          <cell r="AG50">
            <v>0</v>
          </cell>
        </row>
        <row r="51">
          <cell r="V51">
            <v>30</v>
          </cell>
          <cell r="W51">
            <v>30</v>
          </cell>
          <cell r="X51">
            <v>9961430</v>
          </cell>
          <cell r="Z51">
            <v>30</v>
          </cell>
          <cell r="AA51">
            <v>9961430</v>
          </cell>
          <cell r="AB51">
            <v>332047.66666666669</v>
          </cell>
          <cell r="AC51">
            <v>2</v>
          </cell>
          <cell r="AE51">
            <v>0</v>
          </cell>
          <cell r="AF51">
            <v>0</v>
          </cell>
          <cell r="AG51">
            <v>0</v>
          </cell>
        </row>
        <row r="57">
          <cell r="V57">
            <v>22</v>
          </cell>
          <cell r="W57">
            <v>22</v>
          </cell>
          <cell r="X57">
            <v>4423990</v>
          </cell>
          <cell r="Z57">
            <v>22</v>
          </cell>
          <cell r="AA57">
            <v>4423990</v>
          </cell>
          <cell r="AB57">
            <v>201090.45454545456</v>
          </cell>
          <cell r="AC57">
            <v>14</v>
          </cell>
          <cell r="AE57">
            <v>0</v>
          </cell>
          <cell r="AF57">
            <v>0</v>
          </cell>
          <cell r="AG57">
            <v>0</v>
          </cell>
        </row>
        <row r="61">
          <cell r="V61">
            <v>33</v>
          </cell>
          <cell r="W61">
            <v>36</v>
          </cell>
          <cell r="X61">
            <v>7545159</v>
          </cell>
          <cell r="Z61">
            <v>32</v>
          </cell>
          <cell r="AA61">
            <v>7045159</v>
          </cell>
          <cell r="AB61">
            <v>220161.21875</v>
          </cell>
          <cell r="AC61">
            <v>12</v>
          </cell>
          <cell r="AE61">
            <v>0</v>
          </cell>
          <cell r="AF61">
            <v>0</v>
          </cell>
          <cell r="AG61">
            <v>0</v>
          </cell>
        </row>
        <row r="63">
          <cell r="V63">
            <v>4</v>
          </cell>
          <cell r="W63">
            <v>4</v>
          </cell>
          <cell r="X63">
            <v>1064701</v>
          </cell>
          <cell r="Z63">
            <v>4</v>
          </cell>
          <cell r="AA63">
            <v>1064701</v>
          </cell>
          <cell r="AB63">
            <v>266175.25</v>
          </cell>
          <cell r="AE63">
            <v>0</v>
          </cell>
          <cell r="AF63">
            <v>0</v>
          </cell>
          <cell r="AG63">
            <v>0</v>
          </cell>
        </row>
        <row r="67">
          <cell r="V67">
            <v>3</v>
          </cell>
          <cell r="W67">
            <v>3</v>
          </cell>
          <cell r="X67">
            <v>542991</v>
          </cell>
          <cell r="Z67">
            <v>3</v>
          </cell>
          <cell r="AA67">
            <v>542991</v>
          </cell>
          <cell r="AB67">
            <v>180997</v>
          </cell>
          <cell r="AC67">
            <v>15</v>
          </cell>
          <cell r="AE67">
            <v>0</v>
          </cell>
          <cell r="AF67">
            <v>0</v>
          </cell>
          <cell r="AG67">
            <v>0</v>
          </cell>
        </row>
        <row r="68">
          <cell r="V68">
            <v>18</v>
          </cell>
          <cell r="W68">
            <v>22</v>
          </cell>
          <cell r="X68">
            <v>3056814</v>
          </cell>
          <cell r="Z68">
            <v>17</v>
          </cell>
          <cell r="AA68">
            <v>2616949</v>
          </cell>
          <cell r="AB68">
            <v>153938.17647058822</v>
          </cell>
          <cell r="AC68">
            <v>18</v>
          </cell>
          <cell r="AE68">
            <v>1</v>
          </cell>
          <cell r="AF68">
            <v>5</v>
          </cell>
          <cell r="AG68">
            <v>439865</v>
          </cell>
          <cell r="AH68">
            <v>439865</v>
          </cell>
          <cell r="AI68">
            <v>87973</v>
          </cell>
        </row>
        <row r="70">
          <cell r="V70">
            <v>1</v>
          </cell>
          <cell r="W70">
            <v>1</v>
          </cell>
          <cell r="X70">
            <v>220000</v>
          </cell>
          <cell r="Z70">
            <v>1</v>
          </cell>
          <cell r="AA70">
            <v>220000</v>
          </cell>
          <cell r="AB70">
            <v>220000</v>
          </cell>
          <cell r="AE70">
            <v>0</v>
          </cell>
          <cell r="AF70">
            <v>0</v>
          </cell>
          <cell r="AG70">
            <v>0</v>
          </cell>
        </row>
        <row r="158">
          <cell r="C158" t="str">
            <v>PREPARED BY MD DEPARTMENT OF PLANNING.  PLANNING SERVICES.  SEPTEMBER 2020.</v>
          </cell>
        </row>
        <row r="159">
          <cell r="C159" t="str">
            <v>SOURCE:  U. S. DEPARTMENT OF COMMERCE.  BUREAU OF THE CENSUS</v>
          </cell>
        </row>
        <row r="160">
          <cell r="C160" t="str">
            <v>(1) Includes new one family units, two family units, three and four family units and five or more family units.</v>
          </cell>
        </row>
        <row r="161">
          <cell r="C161" t="str">
            <v>(2) U. S. Bureau of the Census estimate based on survey</v>
          </cell>
        </row>
        <row r="162">
          <cell r="C162" t="str">
            <v>(3) Sum of reported and imputed responses to monthly permit issuing places questionnaires</v>
          </cell>
        </row>
        <row r="163">
          <cell r="C163" t="str">
            <v>(4) Anne Arundel, Baltimore, Montgomery and Prince George's Counties</v>
          </cell>
        </row>
        <row r="164">
          <cell r="C164" t="str">
            <v>(5) Calvert, Carroll, Cecil, Charles, Frederick, Harford, Howard, Queen Anne's and St. Mary's Counties</v>
          </cell>
        </row>
        <row r="165">
          <cell r="C165" t="str">
            <v>(6) Allegany, Washington and Wicomico Counties</v>
          </cell>
        </row>
        <row r="166">
          <cell r="C166" t="str">
            <v>(7) Baltimore City</v>
          </cell>
        </row>
        <row r="167">
          <cell r="C167" t="str">
            <v>(8) Caroline, Dorchester, Garrett, Kent, Somerset, Talbot and Worcester Counties</v>
          </cell>
        </row>
        <row r="168">
          <cell r="C168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P84"/>
  <sheetViews>
    <sheetView tabSelected="1" workbookViewId="0">
      <selection activeCell="B2" sqref="B2:P83"/>
    </sheetView>
  </sheetViews>
  <sheetFormatPr defaultRowHeight="12.75" x14ac:dyDescent="0.2"/>
  <cols>
    <col min="1" max="1" width="9.140625" style="6"/>
    <col min="2" max="2" width="43.5703125" style="6" bestFit="1" customWidth="1"/>
    <col min="3" max="3" width="12.140625" style="6" bestFit="1" customWidth="1"/>
    <col min="4" max="4" width="9.140625" style="6"/>
    <col min="5" max="5" width="18.140625" style="27" bestFit="1" customWidth="1"/>
    <col min="6" max="6" width="3.140625" style="6" customWidth="1"/>
    <col min="7" max="7" width="9.140625" style="6"/>
    <col min="8" max="8" width="18.140625" style="27" bestFit="1" customWidth="1"/>
    <col min="9" max="9" width="14" style="27" bestFit="1" customWidth="1"/>
    <col min="10" max="10" width="9.140625" style="6"/>
    <col min="11" max="11" width="3.140625" style="6" customWidth="1"/>
    <col min="12" max="12" width="12.28515625" style="6" bestFit="1" customWidth="1"/>
    <col min="13" max="13" width="9.140625" style="6"/>
    <col min="14" max="15" width="16.85546875" style="27" bestFit="1" customWidth="1"/>
    <col min="16" max="16" width="14" style="27" bestFit="1" customWidth="1"/>
    <col min="17" max="16384" width="9.140625" style="6"/>
  </cols>
  <sheetData>
    <row r="2" spans="2:16" ht="14.25" x14ac:dyDescent="0.2">
      <c r="B2" s="7" t="s">
        <v>0</v>
      </c>
      <c r="C2" s="5"/>
      <c r="D2" s="5"/>
      <c r="E2" s="8"/>
      <c r="F2" s="1"/>
      <c r="G2" s="2"/>
      <c r="H2" s="3"/>
      <c r="I2" s="3"/>
      <c r="J2" s="1"/>
      <c r="K2" s="1"/>
      <c r="L2" s="2"/>
      <c r="M2" s="2"/>
      <c r="N2" s="3"/>
      <c r="O2" s="3"/>
      <c r="P2" s="3"/>
    </row>
    <row r="3" spans="2:16" ht="14.25" x14ac:dyDescent="0.2">
      <c r="B3" s="7" t="s">
        <v>61</v>
      </c>
      <c r="C3" s="5"/>
      <c r="D3" s="5"/>
      <c r="E3" s="8"/>
      <c r="F3" s="1"/>
      <c r="G3" s="2"/>
      <c r="H3" s="3"/>
      <c r="I3" s="3"/>
      <c r="J3" s="4"/>
      <c r="K3" s="1"/>
      <c r="L3" s="1"/>
      <c r="M3" s="2"/>
      <c r="N3" s="3"/>
      <c r="O3" s="3"/>
      <c r="P3" s="3"/>
    </row>
    <row r="4" spans="2:16" ht="15" thickBot="1" x14ac:dyDescent="0.25">
      <c r="B4" s="7"/>
      <c r="C4" s="5"/>
      <c r="D4" s="5"/>
      <c r="E4" s="8"/>
      <c r="F4" s="1"/>
      <c r="G4" s="2"/>
      <c r="H4" s="3"/>
      <c r="I4" s="3"/>
      <c r="J4" s="4"/>
      <c r="K4" s="1"/>
      <c r="L4" s="1"/>
      <c r="M4" s="2"/>
      <c r="N4" s="3"/>
      <c r="O4" s="3"/>
      <c r="P4" s="3"/>
    </row>
    <row r="5" spans="2:16" ht="13.5" customHeight="1" thickTop="1" x14ac:dyDescent="0.2">
      <c r="B5" s="34" t="s">
        <v>4</v>
      </c>
      <c r="C5" s="40" t="s">
        <v>51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7"/>
    </row>
    <row r="6" spans="2:16" ht="12.75" customHeight="1" x14ac:dyDescent="0.2">
      <c r="B6" s="35"/>
      <c r="C6" s="41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38"/>
    </row>
    <row r="7" spans="2:16" ht="12.75" customHeight="1" thickBot="1" x14ac:dyDescent="0.25">
      <c r="B7" s="35"/>
      <c r="C7" s="41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38"/>
    </row>
    <row r="8" spans="2:16" ht="12.75" customHeight="1" x14ac:dyDescent="0.2">
      <c r="B8" s="35"/>
      <c r="C8" s="43" t="s">
        <v>31</v>
      </c>
      <c r="D8" s="44"/>
      <c r="E8" s="44"/>
      <c r="F8" s="45"/>
      <c r="G8" s="43" t="s">
        <v>1</v>
      </c>
      <c r="H8" s="44"/>
      <c r="I8" s="44"/>
      <c r="J8" s="45"/>
      <c r="K8" s="46" t="s">
        <v>2</v>
      </c>
      <c r="L8" s="47"/>
      <c r="M8" s="47"/>
      <c r="N8" s="47"/>
      <c r="O8" s="47"/>
      <c r="P8" s="48"/>
    </row>
    <row r="9" spans="2:16" ht="12.75" customHeight="1" x14ac:dyDescent="0.2">
      <c r="B9" s="35"/>
      <c r="C9" s="41"/>
      <c r="D9" s="42"/>
      <c r="E9" s="42"/>
      <c r="F9" s="49"/>
      <c r="G9" s="41"/>
      <c r="H9" s="42"/>
      <c r="I9" s="42"/>
      <c r="J9" s="49"/>
      <c r="K9" s="50"/>
      <c r="L9" s="51"/>
      <c r="M9" s="51"/>
      <c r="N9" s="51"/>
      <c r="O9" s="51"/>
      <c r="P9" s="39"/>
    </row>
    <row r="10" spans="2:16" ht="12.75" customHeight="1" thickBot="1" x14ac:dyDescent="0.25">
      <c r="B10" s="35"/>
      <c r="C10" s="52"/>
      <c r="D10" s="53"/>
      <c r="E10" s="53"/>
      <c r="F10" s="54"/>
      <c r="G10" s="52"/>
      <c r="H10" s="53"/>
      <c r="I10" s="53"/>
      <c r="J10" s="54"/>
      <c r="K10" s="55"/>
      <c r="L10" s="56"/>
      <c r="M10" s="56"/>
      <c r="N10" s="56"/>
      <c r="O10" s="56"/>
      <c r="P10" s="57"/>
    </row>
    <row r="11" spans="2:16" ht="12.75" customHeight="1" x14ac:dyDescent="0.2">
      <c r="B11" s="35"/>
      <c r="C11" s="41" t="s">
        <v>5</v>
      </c>
      <c r="D11" s="58" t="s">
        <v>6</v>
      </c>
      <c r="E11" s="29" t="s">
        <v>3</v>
      </c>
      <c r="F11" s="29"/>
      <c r="G11" s="41" t="s">
        <v>6</v>
      </c>
      <c r="H11" s="59" t="s">
        <v>3</v>
      </c>
      <c r="I11" s="60" t="s">
        <v>57</v>
      </c>
      <c r="J11" s="61" t="s">
        <v>58</v>
      </c>
      <c r="K11" s="42" t="s">
        <v>5</v>
      </c>
      <c r="L11" s="42"/>
      <c r="M11" s="58" t="s">
        <v>6</v>
      </c>
      <c r="N11" s="59" t="s">
        <v>3</v>
      </c>
      <c r="O11" s="29" t="s">
        <v>57</v>
      </c>
      <c r="P11" s="33"/>
    </row>
    <row r="12" spans="2:16" ht="12.75" customHeight="1" x14ac:dyDescent="0.2">
      <c r="B12" s="35"/>
      <c r="C12" s="41"/>
      <c r="D12" s="62"/>
      <c r="E12" s="29"/>
      <c r="F12" s="29"/>
      <c r="G12" s="41"/>
      <c r="H12" s="63"/>
      <c r="I12" s="64"/>
      <c r="J12" s="61"/>
      <c r="K12" s="42"/>
      <c r="L12" s="42"/>
      <c r="M12" s="62"/>
      <c r="N12" s="63"/>
      <c r="O12" s="31"/>
      <c r="P12" s="32"/>
    </row>
    <row r="13" spans="2:16" ht="12.75" customHeight="1" x14ac:dyDescent="0.2">
      <c r="B13" s="35"/>
      <c r="C13" s="41"/>
      <c r="D13" s="62"/>
      <c r="E13" s="29"/>
      <c r="F13" s="29"/>
      <c r="G13" s="41"/>
      <c r="H13" s="63"/>
      <c r="I13" s="64"/>
      <c r="J13" s="61"/>
      <c r="K13" s="42"/>
      <c r="L13" s="42"/>
      <c r="M13" s="62"/>
      <c r="N13" s="63"/>
      <c r="O13" s="65" t="s">
        <v>59</v>
      </c>
      <c r="P13" s="30" t="s">
        <v>60</v>
      </c>
    </row>
    <row r="14" spans="2:16" ht="13.5" thickBot="1" x14ac:dyDescent="0.25">
      <c r="B14" s="66"/>
      <c r="C14" s="52"/>
      <c r="D14" s="67"/>
      <c r="E14" s="68"/>
      <c r="F14" s="68"/>
      <c r="G14" s="52"/>
      <c r="H14" s="69"/>
      <c r="I14" s="70"/>
      <c r="J14" s="71"/>
      <c r="K14" s="53"/>
      <c r="L14" s="53"/>
      <c r="M14" s="67"/>
      <c r="N14" s="69"/>
      <c r="O14" s="69"/>
      <c r="P14" s="72"/>
    </row>
    <row r="15" spans="2:16" ht="14.25" x14ac:dyDescent="0.2">
      <c r="B15" s="18"/>
      <c r="C15" s="73"/>
      <c r="D15" s="74"/>
      <c r="E15" s="3"/>
      <c r="F15" s="2"/>
      <c r="G15" s="75"/>
      <c r="H15" s="76"/>
      <c r="I15" s="76"/>
      <c r="J15" s="77"/>
      <c r="K15" s="3"/>
      <c r="L15" s="4"/>
      <c r="M15" s="78"/>
      <c r="N15" s="78"/>
      <c r="O15" s="78"/>
      <c r="P15" s="10"/>
    </row>
    <row r="16" spans="2:16" ht="14.25" x14ac:dyDescent="0.2">
      <c r="B16" s="12" t="s">
        <v>48</v>
      </c>
      <c r="C16" s="79">
        <f>[1]Jul20!V16</f>
        <v>1037</v>
      </c>
      <c r="D16" s="80">
        <f>[1]Jul20!W16</f>
        <v>1279</v>
      </c>
      <c r="E16" s="8">
        <f>[1]Jul20!X16</f>
        <v>275018000</v>
      </c>
      <c r="F16" s="5"/>
      <c r="G16" s="79">
        <f>[1]Jul20!Z16</f>
        <v>1012</v>
      </c>
      <c r="H16" s="81">
        <f>[1]Jul20!AA16</f>
        <v>237690000</v>
      </c>
      <c r="I16" s="81">
        <f>[1]Jul20!AB16</f>
        <v>234871.54150197629</v>
      </c>
      <c r="J16" s="82"/>
      <c r="K16" s="5">
        <f>[1]Jul20!AD16</f>
        <v>0</v>
      </c>
      <c r="L16" s="5">
        <f>[1]Jul20!AE16</f>
        <v>11</v>
      </c>
      <c r="M16" s="80">
        <f>[1]Jul20!AF16</f>
        <v>235</v>
      </c>
      <c r="N16" s="81">
        <f>[1]Jul20!AG16</f>
        <v>33028000</v>
      </c>
      <c r="O16" s="81">
        <f>[1]Jul20!AH16</f>
        <v>3002545.4545454546</v>
      </c>
      <c r="P16" s="15">
        <f>[1]Jul20!AI16</f>
        <v>140544.68085106384</v>
      </c>
    </row>
    <row r="17" spans="2:16" ht="14.25" x14ac:dyDescent="0.2">
      <c r="B17" s="16"/>
      <c r="C17" s="79"/>
      <c r="D17" s="80"/>
      <c r="E17" s="3"/>
      <c r="F17" s="2"/>
      <c r="G17" s="75"/>
      <c r="H17" s="76"/>
      <c r="I17" s="76"/>
      <c r="J17" s="77"/>
      <c r="K17" s="3"/>
      <c r="L17" s="83"/>
      <c r="M17" s="78"/>
      <c r="N17" s="78"/>
      <c r="O17" s="78"/>
      <c r="P17" s="10"/>
    </row>
    <row r="18" spans="2:16" ht="14.25" x14ac:dyDescent="0.2">
      <c r="B18" s="11" t="s">
        <v>56</v>
      </c>
      <c r="C18" s="79">
        <f>[1]Jul20!V18</f>
        <v>1028</v>
      </c>
      <c r="D18" s="80">
        <f>[1]Jul20!W18</f>
        <v>1270</v>
      </c>
      <c r="E18" s="8">
        <f>[1]Jul20!X18</f>
        <v>273037347</v>
      </c>
      <c r="F18" s="84"/>
      <c r="G18" s="79">
        <f>[1]Jul20!Z18</f>
        <v>1003</v>
      </c>
      <c r="H18" s="81">
        <f>[1]Jul20!AA18</f>
        <v>235709687</v>
      </c>
      <c r="I18" s="81">
        <f>[1]Jul20!AB18</f>
        <v>235004.67298105682</v>
      </c>
      <c r="J18" s="85"/>
      <c r="K18" s="8">
        <f>[1]Jul20!AD18</f>
        <v>0</v>
      </c>
      <c r="L18" s="5">
        <f>[1]Jul20!AE18</f>
        <v>11</v>
      </c>
      <c r="M18" s="80">
        <f>[1]Jul20!AF18</f>
        <v>235</v>
      </c>
      <c r="N18" s="81">
        <f>[1]Jul20!AG18</f>
        <v>33027660</v>
      </c>
      <c r="O18" s="81">
        <f>[1]Jul20!AH18</f>
        <v>3002514.5454545454</v>
      </c>
      <c r="P18" s="15">
        <f>[1]Jul20!AI18</f>
        <v>140543.2340425532</v>
      </c>
    </row>
    <row r="19" spans="2:16" ht="14.25" x14ac:dyDescent="0.2">
      <c r="B19" s="16"/>
      <c r="C19" s="86"/>
      <c r="D19" s="78"/>
      <c r="E19" s="3"/>
      <c r="F19" s="87"/>
      <c r="G19" s="86"/>
      <c r="H19" s="76"/>
      <c r="I19" s="88"/>
      <c r="J19" s="89"/>
      <c r="K19" s="3"/>
      <c r="L19" s="2"/>
      <c r="M19" s="78"/>
      <c r="N19" s="76"/>
      <c r="O19" s="88"/>
      <c r="P19" s="24"/>
    </row>
    <row r="20" spans="2:16" ht="14.25" x14ac:dyDescent="0.2">
      <c r="B20" s="16" t="s">
        <v>52</v>
      </c>
      <c r="C20" s="79">
        <f>[1]Jul20!V20</f>
        <v>1002</v>
      </c>
      <c r="D20" s="80">
        <f>[1]Jul20!W20</f>
        <v>1114</v>
      </c>
      <c r="E20" s="8">
        <f>[1]Jul20!X20</f>
        <v>245622018</v>
      </c>
      <c r="F20" s="84"/>
      <c r="G20" s="79">
        <f>[1]Jul20!Z20</f>
        <v>978</v>
      </c>
      <c r="H20" s="81">
        <f>[1]Jul20!AA20</f>
        <v>228146020</v>
      </c>
      <c r="I20" s="81">
        <f>[1]Jul20!AB20</f>
        <v>233278.1390593047</v>
      </c>
      <c r="J20" s="85"/>
      <c r="K20" s="8">
        <f>[1]Jul20!AD20</f>
        <v>0</v>
      </c>
      <c r="L20" s="5">
        <f>[1]Jul20!AE20</f>
        <v>10</v>
      </c>
      <c r="M20" s="80">
        <f>[1]Jul20!AF20</f>
        <v>104</v>
      </c>
      <c r="N20" s="81">
        <f>[1]Jul20!AG20</f>
        <v>13175998</v>
      </c>
      <c r="O20" s="81">
        <f>[1]Jul20!AH20</f>
        <v>1317599.8</v>
      </c>
      <c r="P20" s="15">
        <f>[1]Jul20!AI20</f>
        <v>126692.28846153847</v>
      </c>
    </row>
    <row r="21" spans="2:16" ht="14.25" x14ac:dyDescent="0.2">
      <c r="B21" s="28" t="s">
        <v>53</v>
      </c>
      <c r="C21" s="86">
        <f>[1]Jul20!V21</f>
        <v>465</v>
      </c>
      <c r="D21" s="78">
        <f>[1]Jul20!W21</f>
        <v>484</v>
      </c>
      <c r="E21" s="3">
        <f>[1]Jul20!X21</f>
        <v>110067645</v>
      </c>
      <c r="F21" s="87"/>
      <c r="G21" s="86">
        <f>[1]Jul20!Z21</f>
        <v>461</v>
      </c>
      <c r="H21" s="76">
        <f>[1]Jul20!AA21</f>
        <v>107867645</v>
      </c>
      <c r="I21" s="76">
        <f>[1]Jul20!AB21</f>
        <v>233986.21475054231</v>
      </c>
      <c r="J21" s="89"/>
      <c r="K21" s="3">
        <f>[1]Jul20!AD21</f>
        <v>0</v>
      </c>
      <c r="L21" s="2">
        <f>[1]Jul20!AE21</f>
        <v>3</v>
      </c>
      <c r="M21" s="78">
        <f>[1]Jul20!AF21</f>
        <v>19</v>
      </c>
      <c r="N21" s="76">
        <f>[1]Jul20!AG21</f>
        <v>1700000</v>
      </c>
      <c r="O21" s="76">
        <f>[1]Jul20!AH21</f>
        <v>566666.66666666663</v>
      </c>
      <c r="P21" s="10">
        <f>[1]Jul20!AI21</f>
        <v>89473.68421052632</v>
      </c>
    </row>
    <row r="22" spans="2:16" ht="14.25" x14ac:dyDescent="0.2">
      <c r="B22" s="28" t="s">
        <v>54</v>
      </c>
      <c r="C22" s="86">
        <f>[1]Jul20!V22</f>
        <v>489</v>
      </c>
      <c r="D22" s="78">
        <f>[1]Jul20!W22</f>
        <v>578</v>
      </c>
      <c r="E22" s="3">
        <f>[1]Jul20!X22</f>
        <v>122536129</v>
      </c>
      <c r="F22" s="2"/>
      <c r="G22" s="86">
        <f>[1]Jul20!Z22</f>
        <v>470</v>
      </c>
      <c r="H22" s="76">
        <f>[1]Jul20!AA22</f>
        <v>107699996</v>
      </c>
      <c r="I22" s="76">
        <f>[1]Jul20!AB22</f>
        <v>229148.92765957446</v>
      </c>
      <c r="J22" s="77"/>
      <c r="K22" s="3">
        <f>[1]Jul20!AD22</f>
        <v>0</v>
      </c>
      <c r="L22" s="2">
        <f>[1]Jul20!AE22</f>
        <v>6</v>
      </c>
      <c r="M22" s="78">
        <f>[1]Jul20!AF22</f>
        <v>80</v>
      </c>
      <c r="N22" s="76">
        <f>[1]Jul20!AG22</f>
        <v>11036133</v>
      </c>
      <c r="O22" s="76">
        <f>[1]Jul20!AH22</f>
        <v>1839355.5</v>
      </c>
      <c r="P22" s="10">
        <f>[1]Jul20!AI22</f>
        <v>137951.66250000001</v>
      </c>
    </row>
    <row r="23" spans="2:16" ht="14.25" x14ac:dyDescent="0.2">
      <c r="B23" s="28" t="s">
        <v>55</v>
      </c>
      <c r="C23" s="86">
        <f>[1]Jul20!V23</f>
        <v>48</v>
      </c>
      <c r="D23" s="78">
        <f>[1]Jul20!W23</f>
        <v>52</v>
      </c>
      <c r="E23" s="3">
        <f>[1]Jul20!X23</f>
        <v>13018244</v>
      </c>
      <c r="F23" s="2"/>
      <c r="G23" s="86">
        <f>[1]Jul20!Z23</f>
        <v>47</v>
      </c>
      <c r="H23" s="76">
        <f>[1]Jul20!AA23</f>
        <v>12578379</v>
      </c>
      <c r="I23" s="76">
        <f>[1]Jul20!AB23</f>
        <v>267625.08510638296</v>
      </c>
      <c r="J23" s="77"/>
      <c r="K23" s="3">
        <f>[1]Jul20!AD23</f>
        <v>0</v>
      </c>
      <c r="L23" s="2">
        <f>[1]Jul20!AE23</f>
        <v>1</v>
      </c>
      <c r="M23" s="78">
        <f>[1]Jul20!AF23</f>
        <v>5</v>
      </c>
      <c r="N23" s="76">
        <f>[1]Jul20!AG23</f>
        <v>439865</v>
      </c>
      <c r="O23" s="76">
        <f>[1]Jul20!AH23</f>
        <v>439865</v>
      </c>
      <c r="P23" s="10">
        <f>[1]Jul20!AI23</f>
        <v>87973</v>
      </c>
    </row>
    <row r="24" spans="2:16" ht="14.25" x14ac:dyDescent="0.2">
      <c r="B24" s="17" t="s">
        <v>30</v>
      </c>
      <c r="C24" s="79">
        <f>[1]Jul20!V24</f>
        <v>26</v>
      </c>
      <c r="D24" s="80">
        <f>[1]Jul20!W24</f>
        <v>156</v>
      </c>
      <c r="E24" s="8">
        <f>[1]Jul20!X24</f>
        <v>27415329</v>
      </c>
      <c r="F24" s="5"/>
      <c r="G24" s="79">
        <f>[1]Jul20!Z24</f>
        <v>25</v>
      </c>
      <c r="H24" s="81">
        <f>[1]Jul20!AA24</f>
        <v>7563667</v>
      </c>
      <c r="I24" s="81">
        <f>[1]Jul20!AB24</f>
        <v>302546.68</v>
      </c>
      <c r="J24" s="90"/>
      <c r="K24" s="8">
        <f>[1]Jul20!AD24</f>
        <v>0</v>
      </c>
      <c r="L24" s="5">
        <f>[1]Jul20!AE24</f>
        <v>1</v>
      </c>
      <c r="M24" s="80">
        <f>[1]Jul20!AF24</f>
        <v>131</v>
      </c>
      <c r="N24" s="81">
        <f>[1]Jul20!AG24</f>
        <v>19851662</v>
      </c>
      <c r="O24" s="81">
        <f>[1]Jul20!AH24</f>
        <v>19851662</v>
      </c>
      <c r="P24" s="15">
        <f>[1]Jul20!AI24</f>
        <v>151539.40458015268</v>
      </c>
    </row>
    <row r="25" spans="2:16" ht="14.25" x14ac:dyDescent="0.2">
      <c r="B25" s="28" t="s">
        <v>49</v>
      </c>
      <c r="C25" s="86">
        <f>[1]Jul20!V25</f>
        <v>10</v>
      </c>
      <c r="D25" s="78">
        <f>[1]Jul20!W25</f>
        <v>140</v>
      </c>
      <c r="E25" s="3">
        <f>[1]Jul20!X25</f>
        <v>21269637</v>
      </c>
      <c r="F25" s="2"/>
      <c r="G25" s="86">
        <f>[1]Jul20!Z25</f>
        <v>9</v>
      </c>
      <c r="H25" s="76">
        <f>[1]Jul20!AA25</f>
        <v>1417975</v>
      </c>
      <c r="I25" s="76">
        <f>[1]Jul20!AB25</f>
        <v>157552.77777777778</v>
      </c>
      <c r="J25" s="77"/>
      <c r="K25" s="3">
        <f>[1]Jul20!AD25</f>
        <v>0</v>
      </c>
      <c r="L25" s="2">
        <f>[1]Jul20!AE25</f>
        <v>1</v>
      </c>
      <c r="M25" s="78">
        <f>[1]Jul20!AF25</f>
        <v>131</v>
      </c>
      <c r="N25" s="76">
        <f>[1]Jul20!AG25</f>
        <v>19851662</v>
      </c>
      <c r="O25" s="76">
        <f>[1]Jul20!AH25</f>
        <v>19851662</v>
      </c>
      <c r="P25" s="10">
        <f>[1]Jul20!AI25</f>
        <v>151539.40458015268</v>
      </c>
    </row>
    <row r="26" spans="2:16" ht="14.25" x14ac:dyDescent="0.2">
      <c r="B26" s="28" t="s">
        <v>50</v>
      </c>
      <c r="C26" s="86">
        <f>[1]Jul20!V26</f>
        <v>16</v>
      </c>
      <c r="D26" s="78">
        <f>[1]Jul20!W26</f>
        <v>16</v>
      </c>
      <c r="E26" s="3">
        <f>[1]Jul20!X26</f>
        <v>6145692</v>
      </c>
      <c r="F26" s="91"/>
      <c r="G26" s="86">
        <f>[1]Jul20!Z26</f>
        <v>16</v>
      </c>
      <c r="H26" s="76">
        <f>[1]Jul20!AA26</f>
        <v>6145692</v>
      </c>
      <c r="I26" s="76">
        <f>[1]Jul20!AB26</f>
        <v>384105.75</v>
      </c>
      <c r="J26" s="92"/>
      <c r="K26" s="3">
        <f>[1]Jul20!AD26</f>
        <v>0</v>
      </c>
      <c r="L26" s="2">
        <f>[1]Jul20!AE26</f>
        <v>0</v>
      </c>
      <c r="M26" s="78">
        <f>[1]Jul20!AF26</f>
        <v>0</v>
      </c>
      <c r="N26" s="76">
        <f>[1]Jul20!AG26</f>
        <v>0</v>
      </c>
      <c r="O26" s="76">
        <f>[1]Jul20!AH26</f>
        <v>0</v>
      </c>
      <c r="P26" s="10">
        <f>[1]Jul20!AI26</f>
        <v>0</v>
      </c>
    </row>
    <row r="27" spans="2:16" ht="14.25" x14ac:dyDescent="0.2">
      <c r="B27" s="16"/>
      <c r="C27" s="79"/>
      <c r="D27" s="80"/>
      <c r="E27" s="93"/>
      <c r="F27" s="91"/>
      <c r="G27" s="94"/>
      <c r="H27" s="95"/>
      <c r="I27" s="95"/>
      <c r="J27" s="92"/>
      <c r="K27" s="3"/>
      <c r="L27" s="91"/>
      <c r="M27" s="96"/>
      <c r="N27" s="96"/>
      <c r="O27" s="96"/>
      <c r="P27" s="26"/>
    </row>
    <row r="28" spans="2:16" ht="14.25" x14ac:dyDescent="0.2">
      <c r="B28" s="11" t="s">
        <v>7</v>
      </c>
      <c r="C28" s="79">
        <f>[1]Jul20!V28</f>
        <v>383</v>
      </c>
      <c r="D28" s="80">
        <f>[1]Jul20!W28</f>
        <v>513</v>
      </c>
      <c r="E28" s="8">
        <f>[1]Jul20!X28</f>
        <v>109611411</v>
      </c>
      <c r="F28" s="5"/>
      <c r="G28" s="79">
        <f>[1]Jul20!Z28</f>
        <v>382</v>
      </c>
      <c r="H28" s="81">
        <f>[1]Jul20!AA28</f>
        <v>89759749</v>
      </c>
      <c r="I28" s="81">
        <f>[1]Jul20!AB28</f>
        <v>234973.16492146597</v>
      </c>
      <c r="J28" s="90"/>
      <c r="K28" s="8">
        <f>[1]Jul20!AD28</f>
        <v>0</v>
      </c>
      <c r="L28" s="5">
        <f>[1]Jul20!AE28</f>
        <v>1</v>
      </c>
      <c r="M28" s="80">
        <f>[1]Jul20!AF28</f>
        <v>131</v>
      </c>
      <c r="N28" s="81">
        <f>[1]Jul20!AG28</f>
        <v>19851662</v>
      </c>
      <c r="O28" s="81">
        <f>[1]Jul20!AH28</f>
        <v>19851662</v>
      </c>
      <c r="P28" s="15">
        <f>[1]Jul20!AI28</f>
        <v>151539.40458015268</v>
      </c>
    </row>
    <row r="29" spans="2:16" ht="14.25" x14ac:dyDescent="0.2">
      <c r="B29" s="9" t="s">
        <v>8</v>
      </c>
      <c r="C29" s="86">
        <f>[1]Jul20!V29</f>
        <v>168</v>
      </c>
      <c r="D29" s="78">
        <f>[1]Jul20!W29</f>
        <v>168</v>
      </c>
      <c r="E29" s="3">
        <f>[1]Jul20!X29</f>
        <v>39564848</v>
      </c>
      <c r="F29" s="2"/>
      <c r="G29" s="86">
        <f>[1]Jul20!Z29</f>
        <v>168</v>
      </c>
      <c r="H29" s="76">
        <f>[1]Jul20!AA29</f>
        <v>39564848</v>
      </c>
      <c r="I29" s="76">
        <f>[1]Jul20!AB29</f>
        <v>235505.04761904763</v>
      </c>
      <c r="J29" s="97">
        <f>[1]Jul20!AC29</f>
        <v>10</v>
      </c>
      <c r="K29" s="2"/>
      <c r="L29" s="2">
        <f>[1]Jul20!AE29</f>
        <v>0</v>
      </c>
      <c r="M29" s="78">
        <f>[1]Jul20!AF29</f>
        <v>0</v>
      </c>
      <c r="N29" s="76">
        <f>[1]Jul20!AG29</f>
        <v>0</v>
      </c>
      <c r="O29" s="78">
        <f>[1]Jul20!AH29</f>
        <v>0</v>
      </c>
      <c r="P29" s="10">
        <f>[1]Jul20!AI29</f>
        <v>0</v>
      </c>
    </row>
    <row r="30" spans="2:16" ht="14.25" x14ac:dyDescent="0.2">
      <c r="B30" s="9" t="s">
        <v>9</v>
      </c>
      <c r="C30" s="86">
        <f>[1]Jul20!V30</f>
        <v>63</v>
      </c>
      <c r="D30" s="78">
        <f>[1]Jul20!W30</f>
        <v>63</v>
      </c>
      <c r="E30" s="3">
        <f>[1]Jul20!X30</f>
        <v>14959772</v>
      </c>
      <c r="F30" s="2"/>
      <c r="G30" s="86">
        <f>[1]Jul20!Z30</f>
        <v>63</v>
      </c>
      <c r="H30" s="76">
        <f>[1]Jul20!AA30</f>
        <v>14959772</v>
      </c>
      <c r="I30" s="76">
        <f>[1]Jul20!AB30</f>
        <v>237456.6984126984</v>
      </c>
      <c r="J30" s="97">
        <f>[1]Jul20!AC30</f>
        <v>6</v>
      </c>
      <c r="K30" s="2"/>
      <c r="L30" s="2">
        <f>[1]Jul20!AE30</f>
        <v>0</v>
      </c>
      <c r="M30" s="78">
        <f>[1]Jul20!AF30</f>
        <v>0</v>
      </c>
      <c r="N30" s="76">
        <f>[1]Jul20!AG30</f>
        <v>0</v>
      </c>
      <c r="O30" s="76">
        <f>[1]Jul20!AH30</f>
        <v>0</v>
      </c>
      <c r="P30" s="10">
        <f>[1]Jul20!AI30</f>
        <v>0</v>
      </c>
    </row>
    <row r="31" spans="2:16" ht="14.25" x14ac:dyDescent="0.2">
      <c r="B31" s="9" t="s">
        <v>10</v>
      </c>
      <c r="C31" s="86">
        <f>[1]Jul20!V31</f>
        <v>35</v>
      </c>
      <c r="D31" s="78">
        <f>[1]Jul20!W31</f>
        <v>35</v>
      </c>
      <c r="E31" s="3">
        <f>[1]Jul20!X31</f>
        <v>8310985</v>
      </c>
      <c r="F31" s="2"/>
      <c r="G31" s="86">
        <f>[1]Jul20!Z31</f>
        <v>35</v>
      </c>
      <c r="H31" s="76">
        <f>[1]Jul20!AA31</f>
        <v>8310985</v>
      </c>
      <c r="I31" s="76">
        <f>[1]Jul20!AB31</f>
        <v>237456.71428571429</v>
      </c>
      <c r="J31" s="97">
        <f>[1]Jul20!AC31</f>
        <v>6</v>
      </c>
      <c r="K31" s="2"/>
      <c r="L31" s="2">
        <f>[1]Jul20!AE31</f>
        <v>0</v>
      </c>
      <c r="M31" s="78">
        <f>[1]Jul20!AF31</f>
        <v>0</v>
      </c>
      <c r="N31" s="76">
        <f>[1]Jul20!AG31</f>
        <v>0</v>
      </c>
      <c r="O31" s="76">
        <f>[1]Jul20!AH31</f>
        <v>0</v>
      </c>
      <c r="P31" s="10">
        <f>[1]Jul20!AI31</f>
        <v>0</v>
      </c>
    </row>
    <row r="32" spans="2:16" ht="14.25" x14ac:dyDescent="0.2">
      <c r="B32" s="9" t="s">
        <v>11</v>
      </c>
      <c r="C32" s="86">
        <f>[1]Jul20!V32</f>
        <v>70</v>
      </c>
      <c r="D32" s="78">
        <f>[1]Jul20!W32</f>
        <v>70</v>
      </c>
      <c r="E32" s="3">
        <f>[1]Jul20!X32</f>
        <v>16720271</v>
      </c>
      <c r="F32" s="2"/>
      <c r="G32" s="86">
        <f>[1]Jul20!Z32</f>
        <v>70</v>
      </c>
      <c r="H32" s="76">
        <f>[1]Jul20!AA32</f>
        <v>16720271</v>
      </c>
      <c r="I32" s="76">
        <f>[1]Jul20!AB32</f>
        <v>238861.01428571428</v>
      </c>
      <c r="J32" s="97">
        <f>[1]Jul20!AC32</f>
        <v>4</v>
      </c>
      <c r="K32" s="2"/>
      <c r="L32" s="2">
        <f>[1]Jul20!AE32</f>
        <v>0</v>
      </c>
      <c r="M32" s="78">
        <f>[1]Jul20!AF32</f>
        <v>0</v>
      </c>
      <c r="N32" s="76">
        <f>[1]Jul20!AG32</f>
        <v>0</v>
      </c>
      <c r="O32" s="78">
        <f>[1]Jul20!AH32</f>
        <v>0</v>
      </c>
      <c r="P32" s="10">
        <f>[1]Jul20!AI32</f>
        <v>0</v>
      </c>
    </row>
    <row r="33" spans="2:16" ht="14.25" x14ac:dyDescent="0.2">
      <c r="B33" s="9" t="s">
        <v>12</v>
      </c>
      <c r="C33" s="86">
        <f>[1]Jul20!V33</f>
        <v>37</v>
      </c>
      <c r="D33" s="78">
        <f>[1]Jul20!W33</f>
        <v>37</v>
      </c>
      <c r="E33" s="3">
        <f>[1]Jul20!X33</f>
        <v>8785898</v>
      </c>
      <c r="F33" s="2"/>
      <c r="G33" s="86">
        <f>[1]Jul20!Z33</f>
        <v>37</v>
      </c>
      <c r="H33" s="76">
        <f>[1]Jul20!AA33</f>
        <v>8785898</v>
      </c>
      <c r="I33" s="76">
        <f>[1]Jul20!AB33</f>
        <v>237456.70270270269</v>
      </c>
      <c r="J33" s="97">
        <f>[1]Jul20!AC33</f>
        <v>6</v>
      </c>
      <c r="K33" s="2"/>
      <c r="L33" s="2">
        <f>[1]Jul20!AE33</f>
        <v>0</v>
      </c>
      <c r="M33" s="78">
        <f>[1]Jul20!AF33</f>
        <v>0</v>
      </c>
      <c r="N33" s="76">
        <f>[1]Jul20!AG33</f>
        <v>0</v>
      </c>
      <c r="O33" s="76">
        <f>[1]Jul20!AH33</f>
        <v>0</v>
      </c>
      <c r="P33" s="10">
        <f>[1]Jul20!AI33</f>
        <v>0</v>
      </c>
    </row>
    <row r="34" spans="2:16" ht="14.25" x14ac:dyDescent="0.2">
      <c r="B34" s="9" t="s">
        <v>13</v>
      </c>
      <c r="C34" s="86">
        <f>[1]Jul20!V34</f>
        <v>10</v>
      </c>
      <c r="D34" s="78">
        <f>[1]Jul20!W34</f>
        <v>140</v>
      </c>
      <c r="E34" s="3">
        <f>[1]Jul20!X34</f>
        <v>21269637</v>
      </c>
      <c r="F34" s="2"/>
      <c r="G34" s="86">
        <f>[1]Jul20!Z34</f>
        <v>9</v>
      </c>
      <c r="H34" s="76">
        <f>[1]Jul20!AA34</f>
        <v>1417975</v>
      </c>
      <c r="I34" s="76">
        <f>[1]Jul20!AB34</f>
        <v>157552.77777777778</v>
      </c>
      <c r="J34" s="97">
        <f>[1]Jul20!AC34</f>
        <v>17</v>
      </c>
      <c r="K34" s="2"/>
      <c r="L34" s="2">
        <f>[1]Jul20!AE34</f>
        <v>1</v>
      </c>
      <c r="M34" s="78">
        <f>[1]Jul20!AF34</f>
        <v>131</v>
      </c>
      <c r="N34" s="76">
        <f>[1]Jul20!AG34</f>
        <v>19851662</v>
      </c>
      <c r="O34" s="76">
        <f>[1]Jul20!AH34</f>
        <v>19851662</v>
      </c>
      <c r="P34" s="10">
        <f>[1]Jul20!AI34</f>
        <v>151539.40458015268</v>
      </c>
    </row>
    <row r="35" spans="2:16" ht="14.25" x14ac:dyDescent="0.2">
      <c r="B35" s="18"/>
      <c r="C35" s="79"/>
      <c r="D35" s="80"/>
      <c r="E35" s="8"/>
      <c r="F35" s="5"/>
      <c r="G35" s="79"/>
      <c r="H35" s="81"/>
      <c r="I35" s="76"/>
      <c r="J35" s="98"/>
      <c r="K35" s="2"/>
      <c r="L35" s="5"/>
      <c r="M35" s="80"/>
      <c r="N35" s="81"/>
      <c r="O35" s="78"/>
      <c r="P35" s="10"/>
    </row>
    <row r="36" spans="2:16" ht="14.25" x14ac:dyDescent="0.2">
      <c r="B36" s="11" t="s">
        <v>14</v>
      </c>
      <c r="C36" s="79">
        <f>[1]Jul20!V36</f>
        <v>337</v>
      </c>
      <c r="D36" s="80">
        <f>[1]Jul20!W36</f>
        <v>368</v>
      </c>
      <c r="E36" s="8">
        <f>[1]Jul20!X36</f>
        <v>82139563</v>
      </c>
      <c r="F36" s="5"/>
      <c r="G36" s="79">
        <f>[1]Jul20!Z36</f>
        <v>321</v>
      </c>
      <c r="H36" s="81">
        <f>[1]Jul20!AA36</f>
        <v>76639563</v>
      </c>
      <c r="I36" s="81">
        <f>[1]Jul20!AB36</f>
        <v>238752.53271028039</v>
      </c>
      <c r="J36" s="99"/>
      <c r="K36" s="5"/>
      <c r="L36" s="5">
        <f>[1]Jul20!AE36</f>
        <v>3</v>
      </c>
      <c r="M36" s="80">
        <f>[1]Jul20!AF36</f>
        <v>19</v>
      </c>
      <c r="N36" s="81">
        <f>[1]Jul20!AG36</f>
        <v>1700000</v>
      </c>
      <c r="O36" s="81">
        <f>[1]Jul20!AH36</f>
        <v>566666.66666666663</v>
      </c>
      <c r="P36" s="15">
        <f>[1]Jul20!AI36</f>
        <v>89473.68421052632</v>
      </c>
    </row>
    <row r="37" spans="2:16" ht="14.25" x14ac:dyDescent="0.2">
      <c r="B37" s="9" t="s">
        <v>15</v>
      </c>
      <c r="C37" s="86">
        <f>[1]Jul20!V37</f>
        <v>103</v>
      </c>
      <c r="D37" s="78">
        <f>[1]Jul20!W37</f>
        <v>115</v>
      </c>
      <c r="E37" s="3">
        <f>[1]Jul20!X37</f>
        <v>26596538</v>
      </c>
      <c r="F37" s="2"/>
      <c r="G37" s="86">
        <f>[1]Jul20!Z37</f>
        <v>91</v>
      </c>
      <c r="H37" s="76">
        <f>[1]Jul20!AA37</f>
        <v>23296538</v>
      </c>
      <c r="I37" s="76">
        <f>[1]Jul20!AB37</f>
        <v>256005.91208791209</v>
      </c>
      <c r="J37" s="97">
        <f>[1]Jul20!AC37</f>
        <v>3</v>
      </c>
      <c r="K37" s="2"/>
      <c r="L37" s="2">
        <f>[1]Jul20!AE37</f>
        <v>0</v>
      </c>
      <c r="M37" s="78">
        <f>[1]Jul20!AF37</f>
        <v>0</v>
      </c>
      <c r="N37" s="76">
        <f>[1]Jul20!AG37</f>
        <v>0</v>
      </c>
      <c r="O37" s="76">
        <f>[1]Jul20!AH37</f>
        <v>0</v>
      </c>
      <c r="P37" s="10">
        <f>[1]Jul20!AI37</f>
        <v>0</v>
      </c>
    </row>
    <row r="38" spans="2:16" ht="14.25" x14ac:dyDescent="0.2">
      <c r="B38" s="9" t="s">
        <v>16</v>
      </c>
      <c r="C38" s="86">
        <f>[1]Jul20!V38</f>
        <v>74</v>
      </c>
      <c r="D38" s="78">
        <f>[1]Jul20!W38</f>
        <v>93</v>
      </c>
      <c r="E38" s="3">
        <f>[1]Jul20!X38</f>
        <v>17479249</v>
      </c>
      <c r="F38" s="2"/>
      <c r="G38" s="86">
        <f>[1]Jul20!Z38</f>
        <v>70</v>
      </c>
      <c r="H38" s="76">
        <f>[1]Jul20!AA38</f>
        <v>15279249</v>
      </c>
      <c r="I38" s="76">
        <f>[1]Jul20!AB38</f>
        <v>218274.98571428572</v>
      </c>
      <c r="J38" s="97">
        <f>[1]Jul20!AC38</f>
        <v>13</v>
      </c>
      <c r="K38" s="2"/>
      <c r="L38" s="2">
        <f>[1]Jul20!AE38</f>
        <v>3</v>
      </c>
      <c r="M38" s="78">
        <f>[1]Jul20!AF38</f>
        <v>19</v>
      </c>
      <c r="N38" s="76">
        <f>[1]Jul20!AG38</f>
        <v>1700000</v>
      </c>
      <c r="O38" s="78">
        <f>[1]Jul20!AH38</f>
        <v>566666.66666666663</v>
      </c>
      <c r="P38" s="10">
        <f>[1]Jul20!AI38</f>
        <v>89473.68421052632</v>
      </c>
    </row>
    <row r="39" spans="2:16" ht="14.25" x14ac:dyDescent="0.2">
      <c r="B39" s="9" t="s">
        <v>17</v>
      </c>
      <c r="C39" s="86">
        <f>[1]Jul20!V39</f>
        <v>160</v>
      </c>
      <c r="D39" s="78">
        <f>[1]Jul20!W39</f>
        <v>160</v>
      </c>
      <c r="E39" s="3">
        <f>[1]Jul20!X39</f>
        <v>38063776</v>
      </c>
      <c r="F39" s="2"/>
      <c r="G39" s="86">
        <f>[1]Jul20!Z39</f>
        <v>160</v>
      </c>
      <c r="H39" s="76">
        <f>[1]Jul20!AA39</f>
        <v>38063776</v>
      </c>
      <c r="I39" s="76">
        <f>[1]Jul20!AB39</f>
        <v>237898.6</v>
      </c>
      <c r="J39" s="97">
        <f>[1]Jul20!AC39</f>
        <v>5</v>
      </c>
      <c r="K39" s="2"/>
      <c r="L39" s="2">
        <f>[1]Jul20!AE39</f>
        <v>0</v>
      </c>
      <c r="M39" s="78">
        <f>[1]Jul20!AF39</f>
        <v>0</v>
      </c>
      <c r="N39" s="76">
        <f>[1]Jul20!AG39</f>
        <v>0</v>
      </c>
      <c r="O39" s="78">
        <f>[1]Jul20!AH39</f>
        <v>0</v>
      </c>
      <c r="P39" s="10">
        <f>[1]Jul20!AI39</f>
        <v>0</v>
      </c>
    </row>
    <row r="40" spans="2:16" ht="14.25" x14ac:dyDescent="0.2">
      <c r="B40" s="18"/>
      <c r="C40" s="79"/>
      <c r="D40" s="80"/>
      <c r="E40" s="8"/>
      <c r="F40" s="5"/>
      <c r="G40" s="79"/>
      <c r="H40" s="81"/>
      <c r="I40" s="76"/>
      <c r="J40" s="98"/>
      <c r="K40" s="2"/>
      <c r="L40" s="2"/>
      <c r="M40" s="78"/>
      <c r="N40" s="76"/>
      <c r="O40" s="78"/>
      <c r="P40" s="10"/>
    </row>
    <row r="41" spans="2:16" ht="14.25" x14ac:dyDescent="0.2">
      <c r="B41" s="11" t="s">
        <v>18</v>
      </c>
      <c r="C41" s="79">
        <f>[1]Jul20!V41</f>
        <v>189</v>
      </c>
      <c r="D41" s="80">
        <f>[1]Jul20!W41</f>
        <v>263</v>
      </c>
      <c r="E41" s="8">
        <f>[1]Jul20!X41</f>
        <v>50153288</v>
      </c>
      <c r="F41" s="5"/>
      <c r="G41" s="79">
        <f>[1]Jul20!Z41</f>
        <v>183</v>
      </c>
      <c r="H41" s="81">
        <f>[1]Jul20!AA41</f>
        <v>39117155</v>
      </c>
      <c r="I41" s="81">
        <f>[1]Jul20!AB41</f>
        <v>213754.94535519124</v>
      </c>
      <c r="J41" s="99"/>
      <c r="K41" s="5"/>
      <c r="L41" s="5">
        <f>[1]Jul20!AE41</f>
        <v>6</v>
      </c>
      <c r="M41" s="80">
        <f>[1]Jul20!AF41</f>
        <v>80</v>
      </c>
      <c r="N41" s="81">
        <f>[1]Jul20!AG41</f>
        <v>11036133</v>
      </c>
      <c r="O41" s="81">
        <f>[1]Jul20!AH41</f>
        <v>1839355.5</v>
      </c>
      <c r="P41" s="15">
        <f>[1]Jul20!AI41</f>
        <v>137951.66250000001</v>
      </c>
    </row>
    <row r="42" spans="2:16" ht="14.25" x14ac:dyDescent="0.2">
      <c r="B42" s="9" t="s">
        <v>19</v>
      </c>
      <c r="C42" s="86">
        <f>[1]Jul20!V42</f>
        <v>19</v>
      </c>
      <c r="D42" s="78">
        <f>[1]Jul20!W42</f>
        <v>19</v>
      </c>
      <c r="E42" s="3">
        <f>[1]Jul20!X42</f>
        <v>4511677</v>
      </c>
      <c r="F42" s="2"/>
      <c r="G42" s="86">
        <f>[1]Jul20!Z42</f>
        <v>19</v>
      </c>
      <c r="H42" s="76">
        <f>[1]Jul20!AA42</f>
        <v>4511677</v>
      </c>
      <c r="I42" s="76">
        <f>[1]Jul20!AB42</f>
        <v>237456.68421052632</v>
      </c>
      <c r="J42" s="97">
        <f>[1]Jul20!AC42</f>
        <v>6</v>
      </c>
      <c r="K42" s="2"/>
      <c r="L42" s="2">
        <f>[1]Jul20!AE42</f>
        <v>0</v>
      </c>
      <c r="M42" s="78">
        <f>[1]Jul20!AF42</f>
        <v>0</v>
      </c>
      <c r="N42" s="76">
        <f>[1]Jul20!AG42</f>
        <v>0</v>
      </c>
      <c r="O42" s="78">
        <f>[1]Jul20!AH42</f>
        <v>0</v>
      </c>
      <c r="P42" s="10">
        <f>[1]Jul20!AI42</f>
        <v>0</v>
      </c>
    </row>
    <row r="43" spans="2:16" ht="14.25" x14ac:dyDescent="0.2">
      <c r="B43" s="9" t="s">
        <v>20</v>
      </c>
      <c r="C43" s="86">
        <f>[1]Jul20!V43</f>
        <v>110</v>
      </c>
      <c r="D43" s="78">
        <f>[1]Jul20!W43</f>
        <v>184</v>
      </c>
      <c r="E43" s="3">
        <f>[1]Jul20!X43</f>
        <v>35411711</v>
      </c>
      <c r="F43" s="2"/>
      <c r="G43" s="86">
        <f>[1]Jul20!Z43</f>
        <v>104</v>
      </c>
      <c r="H43" s="76">
        <f>[1]Jul20!AA43</f>
        <v>24375578</v>
      </c>
      <c r="I43" s="76">
        <f>[1]Jul20!AB43</f>
        <v>234380.55769230769</v>
      </c>
      <c r="J43" s="97">
        <f>[1]Jul20!AC43</f>
        <v>11</v>
      </c>
      <c r="K43" s="2"/>
      <c r="L43" s="2">
        <f>[1]Jul20!AE43</f>
        <v>6</v>
      </c>
      <c r="M43" s="78">
        <f>[1]Jul20!AF43</f>
        <v>80</v>
      </c>
      <c r="N43" s="76">
        <f>[1]Jul20!AG43</f>
        <v>11036133</v>
      </c>
      <c r="O43" s="78">
        <f>[1]Jul20!AH43</f>
        <v>1839355.5</v>
      </c>
      <c r="P43" s="10">
        <f>[1]Jul20!AI43</f>
        <v>137951.66250000001</v>
      </c>
    </row>
    <row r="44" spans="2:16" ht="14.25" x14ac:dyDescent="0.2">
      <c r="B44" s="9" t="s">
        <v>21</v>
      </c>
      <c r="C44" s="86">
        <f>[1]Jul20!V44</f>
        <v>60</v>
      </c>
      <c r="D44" s="78">
        <f>[1]Jul20!W44</f>
        <v>60</v>
      </c>
      <c r="E44" s="3">
        <f>[1]Jul20!X44</f>
        <v>10229900</v>
      </c>
      <c r="F44" s="2"/>
      <c r="G44" s="86">
        <f>[1]Jul20!Z44</f>
        <v>60</v>
      </c>
      <c r="H44" s="76">
        <f>[1]Jul20!AA44</f>
        <v>10229900</v>
      </c>
      <c r="I44" s="76">
        <f>[1]Jul20!AB44</f>
        <v>170498.33333333334</v>
      </c>
      <c r="J44" s="97">
        <f>[1]Jul20!AC44</f>
        <v>16</v>
      </c>
      <c r="K44" s="2"/>
      <c r="L44" s="2">
        <f>[1]Jul20!AE44</f>
        <v>0</v>
      </c>
      <c r="M44" s="78">
        <f>[1]Jul20!AF44</f>
        <v>0</v>
      </c>
      <c r="N44" s="76">
        <f>[1]Jul20!AG44</f>
        <v>0</v>
      </c>
      <c r="O44" s="76">
        <f>[1]Jul20!AH44</f>
        <v>0</v>
      </c>
      <c r="P44" s="10">
        <f>[1]Jul20!AI44</f>
        <v>0</v>
      </c>
    </row>
    <row r="45" spans="2:16" ht="14.25" x14ac:dyDescent="0.2">
      <c r="B45" s="9"/>
      <c r="C45" s="79"/>
      <c r="D45" s="80"/>
      <c r="E45" s="8"/>
      <c r="F45" s="5"/>
      <c r="G45" s="79"/>
      <c r="H45" s="81"/>
      <c r="I45" s="76"/>
      <c r="J45" s="98"/>
      <c r="K45" s="2"/>
      <c r="L45" s="2"/>
      <c r="M45" s="78"/>
      <c r="N45" s="78"/>
      <c r="O45" s="78"/>
      <c r="P45" s="10"/>
    </row>
    <row r="46" spans="2:16" ht="14.25" x14ac:dyDescent="0.2">
      <c r="B46" s="11" t="s">
        <v>22</v>
      </c>
      <c r="C46" s="86"/>
      <c r="D46" s="78"/>
      <c r="E46" s="3"/>
      <c r="F46" s="2"/>
      <c r="G46" s="86"/>
      <c r="H46" s="76"/>
      <c r="I46" s="76"/>
      <c r="J46" s="98"/>
      <c r="K46" s="2"/>
      <c r="L46" s="2"/>
      <c r="M46" s="78"/>
      <c r="N46" s="78"/>
      <c r="O46" s="78"/>
      <c r="P46" s="10"/>
    </row>
    <row r="47" spans="2:16" ht="14.25" x14ac:dyDescent="0.2">
      <c r="B47" s="9" t="s">
        <v>35</v>
      </c>
      <c r="C47" s="86"/>
      <c r="D47" s="78"/>
      <c r="E47" s="3"/>
      <c r="F47" s="2"/>
      <c r="G47" s="86"/>
      <c r="H47" s="76"/>
      <c r="I47" s="76"/>
      <c r="J47" s="98"/>
      <c r="K47" s="2"/>
      <c r="L47" s="2"/>
      <c r="M47" s="78"/>
      <c r="N47" s="78"/>
      <c r="O47" s="78"/>
      <c r="P47" s="10"/>
    </row>
    <row r="48" spans="2:16" ht="14.25" x14ac:dyDescent="0.2">
      <c r="B48" s="19" t="s">
        <v>36</v>
      </c>
      <c r="C48" s="86"/>
      <c r="D48" s="78"/>
      <c r="E48" s="3"/>
      <c r="F48" s="2"/>
      <c r="G48" s="86"/>
      <c r="H48" s="76"/>
      <c r="I48" s="76"/>
      <c r="J48" s="98"/>
      <c r="K48" s="2"/>
      <c r="L48" s="2"/>
      <c r="M48" s="78"/>
      <c r="N48" s="78"/>
      <c r="O48" s="78"/>
      <c r="P48" s="10"/>
    </row>
    <row r="49" spans="2:16" ht="14.25" x14ac:dyDescent="0.2">
      <c r="B49" s="19" t="s">
        <v>37</v>
      </c>
      <c r="C49" s="86"/>
      <c r="D49" s="78"/>
      <c r="E49" s="3"/>
      <c r="F49" s="2"/>
      <c r="G49" s="86"/>
      <c r="H49" s="76"/>
      <c r="I49" s="76"/>
      <c r="J49" s="98"/>
      <c r="K49" s="2"/>
      <c r="L49" s="2"/>
      <c r="M49" s="78"/>
      <c r="N49" s="78"/>
      <c r="O49" s="78"/>
      <c r="P49" s="10"/>
    </row>
    <row r="50" spans="2:16" ht="14.25" x14ac:dyDescent="0.2">
      <c r="B50" s="9" t="s">
        <v>23</v>
      </c>
      <c r="C50" s="86">
        <f>[1]Jul20!V50</f>
        <v>8</v>
      </c>
      <c r="D50" s="78">
        <f>[1]Jul20!W50</f>
        <v>8</v>
      </c>
      <c r="E50" s="3">
        <f>[1]Jul20!X50</f>
        <v>4318000</v>
      </c>
      <c r="F50" s="2"/>
      <c r="G50" s="86">
        <f>[1]Jul20!Z50</f>
        <v>8</v>
      </c>
      <c r="H50" s="76">
        <f>[1]Jul20!AA50</f>
        <v>4318000</v>
      </c>
      <c r="I50" s="76">
        <f>[1]Jul20!AB50</f>
        <v>539750</v>
      </c>
      <c r="J50" s="97">
        <f>[1]Jul20!AC50</f>
        <v>1</v>
      </c>
      <c r="K50" s="2"/>
      <c r="L50" s="2">
        <f>[1]Jul20!AE50</f>
        <v>0</v>
      </c>
      <c r="M50" s="78">
        <f>[1]Jul20!AF50</f>
        <v>0</v>
      </c>
      <c r="N50" s="78">
        <f>[1]Jul20!AG50</f>
        <v>0</v>
      </c>
      <c r="O50" s="78">
        <f>[1]Jul20!AH50</f>
        <v>0</v>
      </c>
      <c r="P50" s="10">
        <f>[1]Jul20!AI50</f>
        <v>0</v>
      </c>
    </row>
    <row r="51" spans="2:16" ht="14.25" x14ac:dyDescent="0.2">
      <c r="B51" s="9" t="s">
        <v>24</v>
      </c>
      <c r="C51" s="86">
        <f>[1]Jul20!V51</f>
        <v>30</v>
      </c>
      <c r="D51" s="78">
        <f>[1]Jul20!W51</f>
        <v>30</v>
      </c>
      <c r="E51" s="3">
        <f>[1]Jul20!X51</f>
        <v>9961430</v>
      </c>
      <c r="F51" s="2"/>
      <c r="G51" s="86">
        <f>[1]Jul20!Z51</f>
        <v>30</v>
      </c>
      <c r="H51" s="76">
        <f>[1]Jul20!AA51</f>
        <v>9961430</v>
      </c>
      <c r="I51" s="76">
        <f>[1]Jul20!AB51</f>
        <v>332047.66666666669</v>
      </c>
      <c r="J51" s="97">
        <f>[1]Jul20!AC51</f>
        <v>2</v>
      </c>
      <c r="K51" s="2"/>
      <c r="L51" s="2">
        <f>[1]Jul20!AE51</f>
        <v>0</v>
      </c>
      <c r="M51" s="78">
        <f>[1]Jul20!AF51</f>
        <v>0</v>
      </c>
      <c r="N51" s="78">
        <f>[1]Jul20!AG51</f>
        <v>0</v>
      </c>
      <c r="O51" s="78">
        <f>[1]Jul20!AH51</f>
        <v>0</v>
      </c>
      <c r="P51" s="10">
        <f>[1]Jul20!AI51</f>
        <v>0</v>
      </c>
    </row>
    <row r="52" spans="2:16" ht="14.25" x14ac:dyDescent="0.2">
      <c r="B52" s="9"/>
      <c r="C52" s="86"/>
      <c r="D52" s="78"/>
      <c r="E52" s="3"/>
      <c r="F52" s="2"/>
      <c r="G52" s="86"/>
      <c r="H52" s="76"/>
      <c r="I52" s="76"/>
      <c r="J52" s="98"/>
      <c r="K52" s="2"/>
      <c r="L52" s="2"/>
      <c r="M52" s="78"/>
      <c r="N52" s="78"/>
      <c r="O52" s="78"/>
      <c r="P52" s="10"/>
    </row>
    <row r="53" spans="2:16" ht="14.25" x14ac:dyDescent="0.2">
      <c r="B53" s="11" t="s">
        <v>25</v>
      </c>
      <c r="C53" s="86"/>
      <c r="D53" s="78"/>
      <c r="E53" s="3"/>
      <c r="F53" s="2"/>
      <c r="G53" s="86"/>
      <c r="H53" s="76"/>
      <c r="I53" s="76"/>
      <c r="J53" s="98"/>
      <c r="K53" s="2"/>
      <c r="L53" s="2"/>
      <c r="M53" s="78"/>
      <c r="N53" s="78"/>
      <c r="O53" s="78"/>
      <c r="P53" s="10"/>
    </row>
    <row r="54" spans="2:16" ht="14.25" x14ac:dyDescent="0.2">
      <c r="B54" s="9" t="s">
        <v>38</v>
      </c>
      <c r="C54" s="86"/>
      <c r="D54" s="78"/>
      <c r="E54" s="3"/>
      <c r="F54" s="2"/>
      <c r="G54" s="86"/>
      <c r="H54" s="76"/>
      <c r="I54" s="76"/>
      <c r="J54" s="98"/>
      <c r="K54" s="2"/>
      <c r="L54" s="2"/>
      <c r="M54" s="78"/>
      <c r="N54" s="78"/>
      <c r="O54" s="78"/>
      <c r="P54" s="10"/>
    </row>
    <row r="55" spans="2:16" ht="14.25" x14ac:dyDescent="0.2">
      <c r="B55" s="19" t="s">
        <v>39</v>
      </c>
      <c r="C55" s="86"/>
      <c r="D55" s="78"/>
      <c r="E55" s="3"/>
      <c r="F55" s="2"/>
      <c r="G55" s="86"/>
      <c r="H55" s="76"/>
      <c r="I55" s="76"/>
      <c r="J55" s="98"/>
      <c r="K55" s="2"/>
      <c r="L55" s="2"/>
      <c r="M55" s="78"/>
      <c r="N55" s="78"/>
      <c r="O55" s="78"/>
      <c r="P55" s="10"/>
    </row>
    <row r="56" spans="2:16" ht="14.25" x14ac:dyDescent="0.2">
      <c r="B56" s="19" t="s">
        <v>40</v>
      </c>
      <c r="C56" s="86"/>
      <c r="D56" s="78"/>
      <c r="E56" s="3"/>
      <c r="F56" s="2"/>
      <c r="G56" s="86"/>
      <c r="H56" s="76"/>
      <c r="I56" s="76"/>
      <c r="J56" s="98"/>
      <c r="K56" s="2"/>
      <c r="L56" s="2"/>
      <c r="M56" s="78"/>
      <c r="N56" s="78"/>
      <c r="O56" s="78"/>
      <c r="P56" s="10"/>
    </row>
    <row r="57" spans="2:16" ht="14.25" x14ac:dyDescent="0.2">
      <c r="B57" s="9" t="s">
        <v>26</v>
      </c>
      <c r="C57" s="86">
        <f>[1]Jul20!V57</f>
        <v>22</v>
      </c>
      <c r="D57" s="78">
        <f>[1]Jul20!W57</f>
        <v>22</v>
      </c>
      <c r="E57" s="3">
        <f>[1]Jul20!X57</f>
        <v>4423990</v>
      </c>
      <c r="F57" s="2"/>
      <c r="G57" s="86">
        <f>[1]Jul20!Z57</f>
        <v>22</v>
      </c>
      <c r="H57" s="76">
        <f>[1]Jul20!AA57</f>
        <v>4423990</v>
      </c>
      <c r="I57" s="76">
        <f>[1]Jul20!AB57</f>
        <v>201090.45454545456</v>
      </c>
      <c r="J57" s="97">
        <f>[1]Jul20!AC57</f>
        <v>14</v>
      </c>
      <c r="K57" s="2"/>
      <c r="L57" s="2">
        <f>[1]Jul20!AE57</f>
        <v>0</v>
      </c>
      <c r="M57" s="78">
        <f>[1]Jul20!AF57</f>
        <v>0</v>
      </c>
      <c r="N57" s="78">
        <f>[1]Jul20!AG57</f>
        <v>0</v>
      </c>
      <c r="O57" s="78">
        <f>[1]Jul20!AH57</f>
        <v>0</v>
      </c>
      <c r="P57" s="10">
        <f>[1]Jul20!AI57</f>
        <v>0</v>
      </c>
    </row>
    <row r="58" spans="2:16" ht="14.25" x14ac:dyDescent="0.2">
      <c r="B58" s="9" t="s">
        <v>41</v>
      </c>
      <c r="C58" s="86"/>
      <c r="D58" s="78"/>
      <c r="E58" s="3"/>
      <c r="F58" s="2"/>
      <c r="G58" s="86"/>
      <c r="H58" s="76"/>
      <c r="I58" s="76"/>
      <c r="J58" s="98"/>
      <c r="K58" s="2"/>
      <c r="L58" s="2"/>
      <c r="M58" s="78"/>
      <c r="N58" s="78"/>
      <c r="O58" s="78"/>
      <c r="P58" s="10"/>
    </row>
    <row r="59" spans="2:16" ht="14.25" x14ac:dyDescent="0.2">
      <c r="B59" s="19" t="s">
        <v>42</v>
      </c>
      <c r="C59" s="86"/>
      <c r="D59" s="78"/>
      <c r="E59" s="3"/>
      <c r="F59" s="2"/>
      <c r="G59" s="86"/>
      <c r="H59" s="76"/>
      <c r="I59" s="76"/>
      <c r="J59" s="98"/>
      <c r="K59" s="2"/>
      <c r="L59" s="2"/>
      <c r="M59" s="78"/>
      <c r="N59" s="78"/>
      <c r="O59" s="78"/>
      <c r="P59" s="10"/>
    </row>
    <row r="60" spans="2:16" ht="14.25" x14ac:dyDescent="0.2">
      <c r="B60" s="19" t="s">
        <v>43</v>
      </c>
      <c r="C60" s="86"/>
      <c r="D60" s="78"/>
      <c r="E60" s="3"/>
      <c r="F60" s="2"/>
      <c r="G60" s="86"/>
      <c r="H60" s="76"/>
      <c r="I60" s="76"/>
      <c r="J60" s="98"/>
      <c r="K60" s="2"/>
      <c r="L60" s="2"/>
      <c r="M60" s="78"/>
      <c r="N60" s="78"/>
      <c r="O60" s="78"/>
      <c r="P60" s="10"/>
    </row>
    <row r="61" spans="2:16" ht="14.25" x14ac:dyDescent="0.2">
      <c r="B61" s="9" t="s">
        <v>27</v>
      </c>
      <c r="C61" s="86">
        <f>[1]Jul20!V61</f>
        <v>33</v>
      </c>
      <c r="D61" s="78">
        <f>[1]Jul20!W61</f>
        <v>36</v>
      </c>
      <c r="E61" s="3">
        <f>[1]Jul20!X61</f>
        <v>7545159</v>
      </c>
      <c r="F61" s="2"/>
      <c r="G61" s="86">
        <f>[1]Jul20!Z61</f>
        <v>32</v>
      </c>
      <c r="H61" s="76">
        <f>[1]Jul20!AA61</f>
        <v>7045159</v>
      </c>
      <c r="I61" s="76">
        <f>[1]Jul20!AB61</f>
        <v>220161.21875</v>
      </c>
      <c r="J61" s="97">
        <f>[1]Jul20!AC61</f>
        <v>12</v>
      </c>
      <c r="K61" s="2"/>
      <c r="L61" s="2">
        <f>[1]Jul20!AE61</f>
        <v>0</v>
      </c>
      <c r="M61" s="78">
        <f>[1]Jul20!AF61</f>
        <v>0</v>
      </c>
      <c r="N61" s="78">
        <f>[1]Jul20!AG61</f>
        <v>0</v>
      </c>
      <c r="O61" s="78">
        <f>[1]Jul20!AH61</f>
        <v>0</v>
      </c>
      <c r="P61" s="10">
        <f>[1]Jul20!AI61</f>
        <v>0</v>
      </c>
    </row>
    <row r="62" spans="2:16" ht="14.25" x14ac:dyDescent="0.2">
      <c r="B62" s="9" t="s">
        <v>34</v>
      </c>
      <c r="C62" s="86"/>
      <c r="D62" s="78"/>
      <c r="E62" s="3"/>
      <c r="F62" s="2"/>
      <c r="G62" s="86"/>
      <c r="H62" s="76"/>
      <c r="I62" s="76"/>
      <c r="J62" s="98"/>
      <c r="K62" s="2"/>
      <c r="L62" s="2"/>
      <c r="M62" s="78"/>
      <c r="N62" s="78"/>
      <c r="O62" s="78"/>
      <c r="P62" s="10"/>
    </row>
    <row r="63" spans="2:16" ht="14.25" x14ac:dyDescent="0.2">
      <c r="B63" s="19" t="s">
        <v>44</v>
      </c>
      <c r="C63" s="86">
        <f>[1]Jul20!V63</f>
        <v>4</v>
      </c>
      <c r="D63" s="78">
        <f>[1]Jul20!W63</f>
        <v>4</v>
      </c>
      <c r="E63" s="3">
        <f>[1]Jul20!X63</f>
        <v>1064701</v>
      </c>
      <c r="F63" s="2"/>
      <c r="G63" s="86">
        <f>[1]Jul20!Z63</f>
        <v>4</v>
      </c>
      <c r="H63" s="76">
        <f>[1]Jul20!AA63</f>
        <v>1064701</v>
      </c>
      <c r="I63" s="76">
        <f>[1]Jul20!AB63</f>
        <v>266175.25</v>
      </c>
      <c r="J63" s="98"/>
      <c r="K63" s="2"/>
      <c r="L63" s="2">
        <f>[1]Jul20!AE63</f>
        <v>0</v>
      </c>
      <c r="M63" s="78">
        <f>[1]Jul20!AF63</f>
        <v>0</v>
      </c>
      <c r="N63" s="78">
        <f>[1]Jul20!AG63</f>
        <v>0</v>
      </c>
      <c r="O63" s="78">
        <f>[1]Jul20!AH63</f>
        <v>0</v>
      </c>
      <c r="P63" s="10">
        <f>[1]Jul20!AI63</f>
        <v>0</v>
      </c>
    </row>
    <row r="64" spans="2:16" ht="14.25" x14ac:dyDescent="0.2">
      <c r="B64" s="20"/>
      <c r="C64" s="86"/>
      <c r="D64" s="78"/>
      <c r="E64" s="3"/>
      <c r="F64" s="2"/>
      <c r="G64" s="86"/>
      <c r="H64" s="76"/>
      <c r="I64" s="76"/>
      <c r="J64" s="98"/>
      <c r="K64" s="2"/>
      <c r="L64" s="2"/>
      <c r="M64" s="78"/>
      <c r="N64" s="78"/>
      <c r="O64" s="78"/>
      <c r="P64" s="10"/>
    </row>
    <row r="65" spans="2:16" ht="14.25" x14ac:dyDescent="0.2">
      <c r="B65" s="11" t="s">
        <v>28</v>
      </c>
      <c r="C65" s="86"/>
      <c r="D65" s="78"/>
      <c r="E65" s="3"/>
      <c r="F65" s="2"/>
      <c r="G65" s="86"/>
      <c r="H65" s="76"/>
      <c r="I65" s="76"/>
      <c r="J65" s="98"/>
      <c r="K65" s="2"/>
      <c r="L65" s="2"/>
      <c r="M65" s="78"/>
      <c r="N65" s="78"/>
      <c r="O65" s="78"/>
      <c r="P65" s="10"/>
    </row>
    <row r="66" spans="2:16" ht="14.25" x14ac:dyDescent="0.2">
      <c r="B66" s="9" t="s">
        <v>32</v>
      </c>
      <c r="C66" s="86"/>
      <c r="D66" s="78"/>
      <c r="E66" s="3"/>
      <c r="F66" s="2"/>
      <c r="G66" s="86"/>
      <c r="H66" s="76"/>
      <c r="I66" s="76"/>
      <c r="J66" s="98"/>
      <c r="K66" s="2"/>
      <c r="L66" s="2"/>
      <c r="M66" s="78"/>
      <c r="N66" s="78"/>
      <c r="O66" s="78"/>
      <c r="P66" s="10"/>
    </row>
    <row r="67" spans="2:16" ht="14.25" x14ac:dyDescent="0.2">
      <c r="B67" s="9" t="s">
        <v>45</v>
      </c>
      <c r="C67" s="86">
        <f>[1]Jul20!V67</f>
        <v>3</v>
      </c>
      <c r="D67" s="78">
        <f>[1]Jul20!W67</f>
        <v>3</v>
      </c>
      <c r="E67" s="3">
        <f>[1]Jul20!X67</f>
        <v>542991</v>
      </c>
      <c r="F67" s="2"/>
      <c r="G67" s="86">
        <f>[1]Jul20!Z67</f>
        <v>3</v>
      </c>
      <c r="H67" s="76">
        <f>[1]Jul20!AA67</f>
        <v>542991</v>
      </c>
      <c r="I67" s="76">
        <f>[1]Jul20!AB67</f>
        <v>180997</v>
      </c>
      <c r="J67" s="97">
        <f>[1]Jul20!AC67</f>
        <v>15</v>
      </c>
      <c r="K67" s="2"/>
      <c r="L67" s="2">
        <f>[1]Jul20!AE67</f>
        <v>0</v>
      </c>
      <c r="M67" s="78">
        <f>[1]Jul20!AF67</f>
        <v>0</v>
      </c>
      <c r="N67" s="78">
        <f>[1]Jul20!AG67</f>
        <v>0</v>
      </c>
      <c r="O67" s="78">
        <f>[1]Jul20!AH67</f>
        <v>0</v>
      </c>
      <c r="P67" s="10">
        <f>[1]Jul20!AI67</f>
        <v>0</v>
      </c>
    </row>
    <row r="68" spans="2:16" ht="14.25" x14ac:dyDescent="0.2">
      <c r="B68" s="9" t="s">
        <v>29</v>
      </c>
      <c r="C68" s="86">
        <f>[1]Jul20!V68</f>
        <v>18</v>
      </c>
      <c r="D68" s="78">
        <f>[1]Jul20!W68</f>
        <v>22</v>
      </c>
      <c r="E68" s="3">
        <f>[1]Jul20!X68</f>
        <v>3056814</v>
      </c>
      <c r="F68" s="2"/>
      <c r="G68" s="86">
        <f>[1]Jul20!Z68</f>
        <v>17</v>
      </c>
      <c r="H68" s="76">
        <f>[1]Jul20!AA68</f>
        <v>2616949</v>
      </c>
      <c r="I68" s="76">
        <f>[1]Jul20!AB68</f>
        <v>153938.17647058822</v>
      </c>
      <c r="J68" s="97">
        <f>[1]Jul20!AC68</f>
        <v>18</v>
      </c>
      <c r="K68" s="2"/>
      <c r="L68" s="2">
        <f>[1]Jul20!AE68</f>
        <v>1</v>
      </c>
      <c r="M68" s="78">
        <f>[1]Jul20!AF68</f>
        <v>5</v>
      </c>
      <c r="N68" s="78">
        <f>[1]Jul20!AG68</f>
        <v>439865</v>
      </c>
      <c r="O68" s="78">
        <f>[1]Jul20!AH68</f>
        <v>439865</v>
      </c>
      <c r="P68" s="10">
        <f>[1]Jul20!AI68</f>
        <v>87973</v>
      </c>
    </row>
    <row r="69" spans="2:16" ht="14.25" x14ac:dyDescent="0.2">
      <c r="B69" s="9" t="s">
        <v>46</v>
      </c>
      <c r="C69" s="86"/>
      <c r="D69" s="78"/>
      <c r="E69" s="3"/>
      <c r="F69" s="2"/>
      <c r="G69" s="86"/>
      <c r="H69" s="76"/>
      <c r="I69" s="76"/>
      <c r="J69" s="100"/>
      <c r="K69" s="2"/>
      <c r="L69" s="2"/>
      <c r="M69" s="78"/>
      <c r="N69" s="78"/>
      <c r="O69" s="78"/>
      <c r="P69" s="10"/>
    </row>
    <row r="70" spans="2:16" ht="14.25" x14ac:dyDescent="0.2">
      <c r="B70" s="19" t="s">
        <v>47</v>
      </c>
      <c r="C70" s="86">
        <f>[1]Jul20!V70</f>
        <v>1</v>
      </c>
      <c r="D70" s="78">
        <f>[1]Jul20!W70</f>
        <v>1</v>
      </c>
      <c r="E70" s="3">
        <f>[1]Jul20!X70</f>
        <v>220000</v>
      </c>
      <c r="F70" s="2"/>
      <c r="G70" s="86">
        <f>[1]Jul20!Z70</f>
        <v>1</v>
      </c>
      <c r="H70" s="76">
        <f>[1]Jul20!AA70</f>
        <v>220000</v>
      </c>
      <c r="I70" s="76">
        <f>[1]Jul20!AB70</f>
        <v>220000</v>
      </c>
      <c r="J70" s="100"/>
      <c r="K70" s="2"/>
      <c r="L70" s="2">
        <f>[1]Jul20!AE70</f>
        <v>0</v>
      </c>
      <c r="M70" s="78">
        <f>[1]Jul20!AF70</f>
        <v>0</v>
      </c>
      <c r="N70" s="78">
        <f>[1]Jul20!AG70</f>
        <v>0</v>
      </c>
      <c r="O70" s="78">
        <f>[1]Jul20!AH70</f>
        <v>0</v>
      </c>
      <c r="P70" s="10">
        <f>[1]Jul20!AI70</f>
        <v>0</v>
      </c>
    </row>
    <row r="71" spans="2:16" ht="15" thickBot="1" x14ac:dyDescent="0.25">
      <c r="B71" s="25"/>
      <c r="C71" s="101"/>
      <c r="D71" s="102"/>
      <c r="E71" s="21"/>
      <c r="F71" s="23"/>
      <c r="G71" s="101"/>
      <c r="H71" s="103"/>
      <c r="I71" s="103"/>
      <c r="J71" s="104"/>
      <c r="K71" s="23"/>
      <c r="L71" s="23"/>
      <c r="M71" s="102"/>
      <c r="N71" s="103"/>
      <c r="O71" s="103"/>
      <c r="P71" s="22"/>
    </row>
    <row r="72" spans="2:16" ht="15" thickTop="1" x14ac:dyDescent="0.2">
      <c r="B72" s="13"/>
      <c r="C72" s="2"/>
      <c r="D72" s="2"/>
      <c r="E72" s="3"/>
      <c r="F72" s="2"/>
      <c r="G72" s="2"/>
      <c r="H72" s="3"/>
      <c r="I72" s="3"/>
      <c r="J72" s="4"/>
      <c r="K72" s="2"/>
      <c r="L72" s="2"/>
      <c r="M72" s="2"/>
      <c r="N72" s="3"/>
      <c r="O72" s="3"/>
      <c r="P72" s="3"/>
    </row>
    <row r="73" spans="2:16" ht="14.25" x14ac:dyDescent="0.2">
      <c r="B73" s="13" t="str">
        <f>[1]Jul20!C158</f>
        <v>PREPARED BY MD DEPARTMENT OF PLANNING.  PLANNING SERVICES.  SEPTEMBER 2020.</v>
      </c>
      <c r="C73" s="2"/>
      <c r="D73" s="2"/>
      <c r="E73" s="3"/>
      <c r="F73" s="2"/>
      <c r="G73" s="2"/>
      <c r="H73" s="3"/>
      <c r="I73" s="3"/>
      <c r="J73" s="4"/>
      <c r="K73" s="2"/>
      <c r="L73" s="2"/>
      <c r="M73" s="2"/>
      <c r="N73" s="3"/>
      <c r="O73" s="3"/>
      <c r="P73" s="3"/>
    </row>
    <row r="74" spans="2:16" ht="14.25" x14ac:dyDescent="0.2">
      <c r="B74" s="13" t="str">
        <f>[1]Jul20!C159</f>
        <v>SOURCE:  U. S. DEPARTMENT OF COMMERCE.  BUREAU OF THE CENSUS</v>
      </c>
      <c r="C74" s="2"/>
      <c r="D74" s="2"/>
      <c r="E74" s="3"/>
      <c r="F74" s="2"/>
      <c r="G74" s="2"/>
      <c r="H74" s="3"/>
      <c r="I74" s="3"/>
      <c r="J74" s="4"/>
      <c r="K74" s="2"/>
      <c r="L74" s="2"/>
      <c r="M74" s="2"/>
      <c r="N74" s="3"/>
      <c r="O74" s="3"/>
      <c r="P74" s="3"/>
    </row>
    <row r="75" spans="2:16" ht="14.25" x14ac:dyDescent="0.2">
      <c r="B75" s="14" t="str">
        <f>[1]Jul20!C160</f>
        <v>(1) Includes new one family units, two family units, three and four family units and five or more family units.</v>
      </c>
      <c r="C75" s="2"/>
      <c r="D75" s="2"/>
      <c r="E75" s="3"/>
      <c r="F75" s="2"/>
      <c r="G75" s="2"/>
      <c r="H75" s="3"/>
      <c r="I75" s="3"/>
      <c r="J75" s="4"/>
      <c r="K75" s="2"/>
      <c r="L75" s="2"/>
      <c r="M75" s="2"/>
      <c r="N75" s="3"/>
      <c r="O75" s="3"/>
      <c r="P75" s="3"/>
    </row>
    <row r="76" spans="2:16" ht="14.25" x14ac:dyDescent="0.2">
      <c r="B76" s="14" t="str">
        <f>[1]Jul20!C161</f>
        <v>(2) U. S. Bureau of the Census estimate based on survey</v>
      </c>
      <c r="C76" s="2"/>
      <c r="D76" s="2"/>
      <c r="E76" s="3"/>
      <c r="F76" s="2"/>
      <c r="G76" s="2"/>
      <c r="H76" s="3"/>
      <c r="I76" s="3"/>
      <c r="J76" s="4"/>
      <c r="K76" s="2"/>
      <c r="L76" s="2"/>
      <c r="M76" s="2"/>
      <c r="N76" s="3"/>
      <c r="O76" s="3"/>
      <c r="P76" s="3"/>
    </row>
    <row r="77" spans="2:16" ht="14.25" x14ac:dyDescent="0.2">
      <c r="B77" s="14" t="str">
        <f>[1]Jul20!C162</f>
        <v>(3) Sum of reported and imputed responses to monthly permit issuing places questionnaires</v>
      </c>
      <c r="C77" s="2"/>
      <c r="D77" s="2"/>
      <c r="E77" s="3"/>
      <c r="F77" s="2"/>
      <c r="G77" s="2"/>
      <c r="H77" s="3"/>
      <c r="I77" s="3"/>
      <c r="J77" s="4"/>
      <c r="K77" s="2"/>
      <c r="L77" s="2"/>
      <c r="M77" s="2"/>
      <c r="N77" s="3"/>
      <c r="O77" s="3"/>
      <c r="P77" s="3"/>
    </row>
    <row r="78" spans="2:16" ht="14.25" x14ac:dyDescent="0.2">
      <c r="B78" s="14" t="str">
        <f>[1]Jul20!C163</f>
        <v>(4) Anne Arundel, Baltimore, Montgomery and Prince George's Counties</v>
      </c>
      <c r="C78" s="2"/>
      <c r="D78" s="2"/>
      <c r="E78" s="3"/>
      <c r="F78" s="2"/>
      <c r="G78" s="2"/>
      <c r="H78" s="3"/>
      <c r="I78" s="3"/>
      <c r="J78" s="4"/>
      <c r="K78" s="2"/>
      <c r="L78" s="2"/>
      <c r="M78" s="2"/>
      <c r="N78" s="3"/>
      <c r="O78" s="3"/>
      <c r="P78" s="3"/>
    </row>
    <row r="79" spans="2:16" ht="14.25" x14ac:dyDescent="0.2">
      <c r="B79" s="14" t="str">
        <f>[1]Jul20!C164</f>
        <v>(5) Calvert, Carroll, Cecil, Charles, Frederick, Harford, Howard, Queen Anne's and St. Mary's Counties</v>
      </c>
      <c r="C79" s="2"/>
      <c r="D79" s="2"/>
      <c r="E79" s="3"/>
      <c r="F79" s="2"/>
      <c r="G79" s="2"/>
      <c r="H79" s="3"/>
      <c r="I79" s="3"/>
      <c r="J79" s="4"/>
      <c r="K79" s="2"/>
      <c r="L79" s="2"/>
      <c r="M79" s="2"/>
      <c r="N79" s="3"/>
      <c r="O79" s="3"/>
      <c r="P79" s="3"/>
    </row>
    <row r="80" spans="2:16" ht="14.25" x14ac:dyDescent="0.2">
      <c r="B80" s="14" t="str">
        <f>[1]Jul20!C165</f>
        <v>(6) Allegany, Washington and Wicomico Counties</v>
      </c>
      <c r="C80" s="2"/>
      <c r="D80" s="2"/>
      <c r="E80" s="3"/>
      <c r="F80" s="2"/>
      <c r="G80" s="2"/>
      <c r="H80" s="3"/>
      <c r="I80" s="3"/>
      <c r="J80" s="4"/>
      <c r="K80" s="2"/>
      <c r="L80" s="2"/>
      <c r="M80" s="2"/>
      <c r="N80" s="3"/>
      <c r="O80" s="3"/>
      <c r="P80" s="3"/>
    </row>
    <row r="81" spans="2:16" ht="14.25" x14ac:dyDescent="0.2">
      <c r="B81" s="14" t="str">
        <f>[1]Jul20!C166</f>
        <v>(7) Baltimore City</v>
      </c>
      <c r="C81" s="5"/>
      <c r="D81" s="5"/>
      <c r="E81" s="8"/>
      <c r="F81" s="1"/>
      <c r="G81" s="2"/>
      <c r="H81" s="3"/>
      <c r="I81" s="3"/>
      <c r="J81" s="4"/>
      <c r="K81" s="1"/>
      <c r="L81" s="1"/>
      <c r="M81" s="2"/>
      <c r="N81" s="3"/>
      <c r="O81" s="3"/>
      <c r="P81" s="3"/>
    </row>
    <row r="82" spans="2:16" ht="14.25" x14ac:dyDescent="0.2">
      <c r="B82" s="14" t="str">
        <f>[1]Jul20!C167</f>
        <v>(8) Caroline, Dorchester, Garrett, Kent, Somerset, Talbot and Worcester Counties</v>
      </c>
      <c r="C82" s="5"/>
      <c r="D82" s="5"/>
      <c r="E82" s="8"/>
      <c r="F82" s="1"/>
      <c r="G82" s="2"/>
      <c r="H82" s="3"/>
      <c r="I82" s="3"/>
      <c r="J82" s="4"/>
      <c r="K82" s="1"/>
      <c r="L82" s="1"/>
      <c r="M82" s="2"/>
      <c r="N82" s="3"/>
      <c r="O82" s="3"/>
      <c r="P82" s="3"/>
    </row>
    <row r="83" spans="2:16" ht="14.25" x14ac:dyDescent="0.2">
      <c r="B83" s="14" t="str">
        <f>[1]Jul20!C168</f>
        <v>* Not available monthly</v>
      </c>
      <c r="C83" s="5"/>
      <c r="D83" s="5"/>
      <c r="E83" s="8"/>
      <c r="F83" s="1"/>
      <c r="G83" s="2"/>
      <c r="H83" s="3"/>
      <c r="I83" s="3"/>
      <c r="J83" s="4"/>
      <c r="K83" s="1"/>
      <c r="L83" s="1"/>
      <c r="M83" s="2"/>
      <c r="N83" s="3"/>
      <c r="O83" s="3"/>
      <c r="P83" s="3"/>
    </row>
    <row r="84" spans="2:16" ht="14.25" x14ac:dyDescent="0.2">
      <c r="B84" s="1" t="s">
        <v>33</v>
      </c>
      <c r="C84" s="5"/>
      <c r="D84" s="5"/>
      <c r="E84" s="8"/>
      <c r="F84" s="1"/>
      <c r="G84" s="2"/>
      <c r="H84" s="3"/>
      <c r="I84" s="3"/>
      <c r="J84" s="4"/>
      <c r="K84" s="1"/>
      <c r="L84" s="1"/>
      <c r="M84" s="2"/>
      <c r="N84" s="3"/>
      <c r="O84" s="3"/>
      <c r="P84" s="3"/>
    </row>
  </sheetData>
  <mergeCells count="18">
    <mergeCell ref="C8:F10"/>
    <mergeCell ref="K8:P10"/>
    <mergeCell ref="E11:F14"/>
    <mergeCell ref="K11:L14"/>
    <mergeCell ref="B5:B14"/>
    <mergeCell ref="C5:P7"/>
    <mergeCell ref="G8:J10"/>
    <mergeCell ref="C11:C14"/>
    <mergeCell ref="D11:D14"/>
    <mergeCell ref="G11:G14"/>
    <mergeCell ref="H11:H14"/>
    <mergeCell ref="I11:I14"/>
    <mergeCell ref="J11:J14"/>
    <mergeCell ref="M11:M14"/>
    <mergeCell ref="N11:N14"/>
    <mergeCell ref="O11:P12"/>
    <mergeCell ref="O13:O14"/>
    <mergeCell ref="P13:P14"/>
  </mergeCells>
  <phoneticPr fontId="1" type="noConversion"/>
  <pageMargins left="0.75" right="0.75" top="1" bottom="1" header="0.5" footer="0.5"/>
  <pageSetup scale="43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E8C0F2-6516-454F-BCCC-BAEB77BFE2A4}"/>
</file>

<file path=customXml/itemProps2.xml><?xml version="1.0" encoding="utf-8"?>
<ds:datastoreItem xmlns:ds="http://schemas.openxmlformats.org/officeDocument/2006/customXml" ds:itemID="{1F9AB62B-2320-4813-85B1-476355BF7ED0}"/>
</file>

<file path=customXml/itemProps3.xml><?xml version="1.0" encoding="utf-8"?>
<ds:datastoreItem xmlns:ds="http://schemas.openxmlformats.org/officeDocument/2006/customXml" ds:itemID="{B6F2733D-AE70-4402-9824-AACED2F3D9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1A2</vt:lpstr>
      <vt:lpstr>'1A2'!Print_Area</vt:lpstr>
    </vt:vector>
  </TitlesOfParts>
  <Company>Maryland Department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Jesse</cp:lastModifiedBy>
  <cp:lastPrinted>2019-09-24T18:40:13Z</cp:lastPrinted>
  <dcterms:created xsi:type="dcterms:W3CDTF">2007-07-31T12:38:17Z</dcterms:created>
  <dcterms:modified xsi:type="dcterms:W3CDTF">2020-09-09T12:54:55Z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