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0/July/"/>
    </mc:Choice>
  </mc:AlternateContent>
  <xr:revisionPtr revIDLastSave="1" documentId="8_{E60B821D-6244-4AF2-A320-F92DC786067B}" xr6:coauthVersionLast="45" xr6:coauthVersionMax="45" xr10:uidLastSave="{D907AC5C-6DFB-4177-B1ED-2F47F8D34097}"/>
  <bookViews>
    <workbookView xWindow="-120" yWindow="-120" windowWidth="29040" windowHeight="15840" xr2:uid="{00000000-000D-0000-FFFF-FFFF00000000}"/>
  </bookViews>
  <sheets>
    <sheet name="2A" sheetId="6" r:id="rId1"/>
  </sheets>
  <externalReferences>
    <externalReference r:id="rId2"/>
  </externalReferences>
  <definedNames>
    <definedName name="_xlnm.Print_Area" localSheetId="0">'2A'!$B$3:$U$84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3" i="6" l="1"/>
  <c r="B82" i="6"/>
  <c r="B81" i="6"/>
  <c r="B80" i="6"/>
  <c r="B79" i="6"/>
  <c r="B78" i="6"/>
  <c r="B77" i="6"/>
  <c r="B76" i="6"/>
  <c r="B75" i="6"/>
  <c r="B74" i="6"/>
  <c r="B73" i="6"/>
  <c r="S70" i="6"/>
  <c r="R70" i="6"/>
  <c r="Q70" i="6"/>
  <c r="P70" i="6"/>
  <c r="M70" i="6"/>
  <c r="L70" i="6"/>
  <c r="K70" i="6"/>
  <c r="J70" i="6"/>
  <c r="I70" i="6"/>
  <c r="H70" i="6"/>
  <c r="G70" i="6"/>
  <c r="F70" i="6"/>
  <c r="E70" i="6"/>
  <c r="D70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S63" i="6"/>
  <c r="R63" i="6"/>
  <c r="Q63" i="6"/>
  <c r="P63" i="6"/>
  <c r="M63" i="6"/>
  <c r="L63" i="6"/>
  <c r="K63" i="6"/>
  <c r="J63" i="6"/>
  <c r="I63" i="6"/>
  <c r="H63" i="6"/>
  <c r="G63" i="6"/>
  <c r="F63" i="6"/>
  <c r="E63" i="6"/>
  <c r="D63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S41" i="6"/>
  <c r="R41" i="6"/>
  <c r="Q41" i="6"/>
  <c r="P41" i="6"/>
  <c r="M41" i="6"/>
  <c r="L41" i="6"/>
  <c r="K41" i="6"/>
  <c r="J41" i="6"/>
  <c r="I41" i="6"/>
  <c r="H41" i="6"/>
  <c r="G41" i="6"/>
  <c r="F41" i="6"/>
  <c r="E41" i="6"/>
  <c r="D41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S36" i="6"/>
  <c r="R36" i="6"/>
  <c r="Q36" i="6"/>
  <c r="P36" i="6"/>
  <c r="M36" i="6"/>
  <c r="L36" i="6"/>
  <c r="K36" i="6"/>
  <c r="J36" i="6"/>
  <c r="I36" i="6"/>
  <c r="H36" i="6"/>
  <c r="G36" i="6"/>
  <c r="F36" i="6"/>
  <c r="E36" i="6"/>
  <c r="D36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S28" i="6"/>
  <c r="R28" i="6"/>
  <c r="Q28" i="6"/>
  <c r="P28" i="6"/>
  <c r="M28" i="6"/>
  <c r="L28" i="6"/>
  <c r="K28" i="6"/>
  <c r="J28" i="6"/>
  <c r="I28" i="6"/>
  <c r="H28" i="6"/>
  <c r="G28" i="6"/>
  <c r="F28" i="6"/>
  <c r="E28" i="6"/>
  <c r="D28" i="6"/>
  <c r="S26" i="6"/>
  <c r="R26" i="6"/>
  <c r="Q26" i="6"/>
  <c r="P26" i="6"/>
  <c r="M26" i="6"/>
  <c r="L26" i="6"/>
  <c r="K26" i="6"/>
  <c r="J26" i="6"/>
  <c r="I26" i="6"/>
  <c r="H26" i="6"/>
  <c r="G26" i="6"/>
  <c r="F26" i="6"/>
  <c r="E26" i="6"/>
  <c r="D26" i="6"/>
  <c r="S25" i="6"/>
  <c r="R25" i="6"/>
  <c r="Q25" i="6"/>
  <c r="P25" i="6"/>
  <c r="M25" i="6"/>
  <c r="L25" i="6"/>
  <c r="K25" i="6"/>
  <c r="J25" i="6"/>
  <c r="I25" i="6"/>
  <c r="H25" i="6"/>
  <c r="G25" i="6"/>
  <c r="F25" i="6"/>
  <c r="E25" i="6"/>
  <c r="D25" i="6"/>
  <c r="S24" i="6"/>
  <c r="R24" i="6"/>
  <c r="Q24" i="6"/>
  <c r="P24" i="6"/>
  <c r="M24" i="6"/>
  <c r="L24" i="6"/>
  <c r="K24" i="6"/>
  <c r="J24" i="6"/>
  <c r="I24" i="6"/>
  <c r="H24" i="6"/>
  <c r="G24" i="6"/>
  <c r="F24" i="6"/>
  <c r="E24" i="6"/>
  <c r="D24" i="6"/>
  <c r="S23" i="6"/>
  <c r="R23" i="6"/>
  <c r="Q23" i="6"/>
  <c r="P23" i="6"/>
  <c r="M23" i="6"/>
  <c r="L23" i="6"/>
  <c r="K23" i="6"/>
  <c r="J23" i="6"/>
  <c r="I23" i="6"/>
  <c r="H23" i="6"/>
  <c r="G23" i="6"/>
  <c r="F23" i="6"/>
  <c r="E23" i="6"/>
  <c r="D23" i="6"/>
  <c r="S22" i="6"/>
  <c r="R22" i="6"/>
  <c r="Q22" i="6"/>
  <c r="P22" i="6"/>
  <c r="M22" i="6"/>
  <c r="L22" i="6"/>
  <c r="K22" i="6"/>
  <c r="J22" i="6"/>
  <c r="I22" i="6"/>
  <c r="H22" i="6"/>
  <c r="G22" i="6"/>
  <c r="F22" i="6"/>
  <c r="E22" i="6"/>
  <c r="D22" i="6"/>
  <c r="S21" i="6"/>
  <c r="R21" i="6"/>
  <c r="Q21" i="6"/>
  <c r="P21" i="6"/>
  <c r="M21" i="6"/>
  <c r="L21" i="6"/>
  <c r="K21" i="6"/>
  <c r="J21" i="6"/>
  <c r="I21" i="6"/>
  <c r="H21" i="6"/>
  <c r="G21" i="6"/>
  <c r="F21" i="6"/>
  <c r="E21" i="6"/>
  <c r="D21" i="6"/>
  <c r="S20" i="6"/>
  <c r="R20" i="6"/>
  <c r="Q20" i="6"/>
  <c r="P20" i="6"/>
  <c r="M20" i="6"/>
  <c r="L20" i="6"/>
  <c r="K20" i="6"/>
  <c r="J20" i="6"/>
  <c r="I20" i="6"/>
  <c r="H20" i="6"/>
  <c r="G20" i="6"/>
  <c r="F20" i="6"/>
  <c r="E20" i="6"/>
  <c r="D20" i="6"/>
  <c r="S18" i="6"/>
  <c r="R18" i="6"/>
  <c r="Q18" i="6"/>
  <c r="P18" i="6"/>
  <c r="M18" i="6"/>
  <c r="L18" i="6"/>
  <c r="K18" i="6"/>
  <c r="J18" i="6"/>
  <c r="I18" i="6"/>
  <c r="H18" i="6"/>
  <c r="G18" i="6"/>
  <c r="F18" i="6"/>
  <c r="E18" i="6"/>
  <c r="D18" i="6"/>
  <c r="S16" i="6"/>
  <c r="R16" i="6"/>
  <c r="Q16" i="6"/>
  <c r="P16" i="6"/>
  <c r="M16" i="6"/>
  <c r="L16" i="6"/>
  <c r="K16" i="6"/>
  <c r="J16" i="6"/>
  <c r="I16" i="6"/>
  <c r="H16" i="6"/>
  <c r="G16" i="6"/>
  <c r="F16" i="6"/>
  <c r="E16" i="6"/>
  <c r="D16" i="6"/>
</calcChain>
</file>

<file path=xl/sharedStrings.xml><?xml version="1.0" encoding="utf-8"?>
<sst xmlns="http://schemas.openxmlformats.org/spreadsheetml/2006/main" count="71" uniqueCount="63">
  <si>
    <t>JURISDICTION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</si>
  <si>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</si>
  <si>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</si>
  <si>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</si>
  <si>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</si>
  <si>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</si>
  <si>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</si>
  <si>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</si>
  <si>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</si>
  <si>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</si>
  <si>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</si>
  <si>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</si>
  <si>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</si>
  <si>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</si>
  <si>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</si>
  <si>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</si>
  <si>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</si>
  <si>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GARRETT</t>
  </si>
  <si>
    <t xml:space="preserve">   WASHINGTON</t>
  </si>
  <si>
    <t xml:space="preserve">  UPPER EASTERN SHORE</t>
  </si>
  <si>
    <t xml:space="preserve">   CECIL</t>
  </si>
  <si>
    <t xml:space="preserve">   QUEEN ANNE'S</t>
  </si>
  <si>
    <t xml:space="preserve">  LOWER  EASTERN SHORE</t>
  </si>
  <si>
    <t xml:space="preserve">   WICOMICO</t>
  </si>
  <si>
    <t>Table 2A.</t>
  </si>
  <si>
    <t>YEAR TO DATE</t>
  </si>
  <si>
    <t>TOTAL HOUSING UNITS</t>
  </si>
  <si>
    <t>SINGLE-FAMILY UNITS</t>
  </si>
  <si>
    <t>TOTAL</t>
  </si>
  <si>
    <t>STATE BALANCE</t>
  </si>
  <si>
    <t xml:space="preserve">   DORCHESTER *</t>
  </si>
  <si>
    <t xml:space="preserve">   TALBOT *</t>
  </si>
  <si>
    <t xml:space="preserve">   ALLEGANY (pt) *</t>
  </si>
  <si>
    <t xml:space="preserve">     Frostburg*</t>
  </si>
  <si>
    <t xml:space="preserve">     Lonaconing town*</t>
  </si>
  <si>
    <t xml:space="preserve">   CAROLINE (pt) *</t>
  </si>
  <si>
    <t xml:space="preserve">     Marydel town*</t>
  </si>
  <si>
    <t xml:space="preserve">     Preston town*</t>
  </si>
  <si>
    <t xml:space="preserve">   KENT  (pt) 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</si>
  <si>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</si>
  <si>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</si>
  <si>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</si>
  <si>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</si>
  <si>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</si>
  <si>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</si>
  <si>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</si>
  <si>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 xml:space="preserve">     URBAN (7)</t>
  </si>
  <si>
    <t xml:space="preserve">     NON SUBURBAN (8)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</si>
  <si>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</si>
  <si>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</si>
  <si>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</si>
  <si>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</si>
  <si>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MONTHLY REPORTING PIPs SUM (3)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</si>
  <si>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</si>
  <si>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</si>
  <si>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</si>
  <si>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</si>
  <si>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</si>
  <si>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</si>
  <si>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</si>
  <si>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JULY 2019</t>
  </si>
  <si>
    <t>NEW HOUSING UNITS AUTHORIZED FOR CONSTRUCTION YEAR TO DATE JULY  2020 AND 2019</t>
  </si>
  <si>
    <t>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</si>
</sst>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9" x14ac:knownFonts="1">
    <font>
      <sz val="10"/>
      <name val="Arial"/>
    </font>
    <font>
      <sz val="10"/>
      <name val="Arial"/>
      <family val="2"/>
    </font>
    <font>
      <sz val="11"/>
      <name val="Cambria"/>
      <family val="1"/>
    </font>
    <font>
      <b/>
      <sz val="11"/>
      <name val="Cambria"/>
      <family val="1"/>
    </font>
    <font>
      <sz val="10"/>
      <name val="Cambria"/>
      <family val="1"/>
    </font>
    <font>
      <b/>
      <sz val="14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b/>
      <sz val="10"/>
      <name val="Cambria"/>
      <family val="1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41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2" fillId="0" borderId="4" xfId="0" applyFont="1" applyBorder="1"/>
    <xf numFmtId="0" fontId="3" fillId="0" borderId="4" xfId="0" applyFont="1" applyBorder="1"/>
    <xf numFmtId="41" fontId="3" fillId="0" borderId="4" xfId="0" applyNumberFormat="1" applyFont="1" applyBorder="1"/>
    <xf numFmtId="41" fontId="4" fillId="0" borderId="0" xfId="0" applyNumberFormat="1" applyFont="1"/>
    <xf numFmtId="49" fontId="3" fillId="0" borderId="0" xfId="0" applyNumberFormat="1" applyFont="1"/>
    <xf numFmtId="49" fontId="2" fillId="0" borderId="0" xfId="0" applyNumberFormat="1" applyFont="1"/>
    <xf numFmtId="0" fontId="3" fillId="0" borderId="10" xfId="0" applyFont="1" applyBorder="1" applyAlignment="1">
      <alignment horizontal="center"/>
    </xf>
    <xf numFmtId="41" fontId="2" fillId="0" borderId="14" xfId="0" applyNumberFormat="1" applyFont="1" applyBorder="1"/>
    <xf numFmtId="41" fontId="2" fillId="0" borderId="10" xfId="0" applyNumberFormat="1" applyFont="1" applyBorder="1"/>
    <xf numFmtId="3" fontId="3" fillId="0" borderId="4" xfId="0" applyNumberFormat="1" applyFont="1" applyBorder="1"/>
    <xf numFmtId="41" fontId="3" fillId="0" borderId="14" xfId="0" applyNumberFormat="1" applyFont="1" applyBorder="1"/>
    <xf numFmtId="41" fontId="2" fillId="0" borderId="14" xfId="0" applyNumberFormat="1" applyFont="1" applyBorder="1" applyAlignment="1">
      <alignment horizontal="right"/>
    </xf>
    <xf numFmtId="3" fontId="6" fillId="0" borderId="4" xfId="0" applyNumberFormat="1" applyFont="1" applyBorder="1"/>
    <xf numFmtId="41" fontId="2" fillId="0" borderId="10" xfId="0" applyNumberFormat="1" applyFont="1" applyBorder="1" applyAlignment="1">
      <alignment horizontal="right"/>
    </xf>
    <xf numFmtId="41" fontId="3" fillId="0" borderId="10" xfId="0" applyNumberFormat="1" applyFont="1" applyBorder="1"/>
    <xf numFmtId="3" fontId="2" fillId="0" borderId="4" xfId="0" applyNumberFormat="1" applyFont="1" applyBorder="1"/>
    <xf numFmtId="0" fontId="7" fillId="0" borderId="4" xfId="0" applyFont="1" applyBorder="1"/>
    <xf numFmtId="42" fontId="2" fillId="0" borderId="4" xfId="0" applyNumberFormat="1" applyFont="1" applyBorder="1"/>
    <xf numFmtId="41" fontId="2" fillId="0" borderId="15" xfId="0" applyNumberFormat="1" applyFont="1" applyBorder="1"/>
    <xf numFmtId="49" fontId="2" fillId="0" borderId="6" xfId="0" applyNumberFormat="1" applyFont="1" applyBorder="1"/>
    <xf numFmtId="10" fontId="2" fillId="0" borderId="14" xfId="1" applyNumberFormat="1" applyFont="1" applyBorder="1"/>
    <xf numFmtId="10" fontId="2" fillId="0" borderId="15" xfId="1" applyNumberFormat="1" applyFont="1" applyBorder="1"/>
    <xf numFmtId="0" fontId="3" fillId="0" borderId="10" xfId="0" applyFont="1" applyBorder="1"/>
    <xf numFmtId="41" fontId="2" fillId="0" borderId="22" xfId="0" applyNumberFormat="1" applyFont="1" applyBorder="1"/>
    <xf numFmtId="0" fontId="2" fillId="0" borderId="10" xfId="0" applyFont="1" applyBorder="1" applyAlignment="1">
      <alignment horizontal="center"/>
    </xf>
    <xf numFmtId="10" fontId="3" fillId="0" borderId="14" xfId="1" applyNumberFormat="1" applyFont="1" applyBorder="1" applyAlignment="1">
      <alignment horizontal="center"/>
    </xf>
    <xf numFmtId="10" fontId="2" fillId="0" borderId="0" xfId="1" applyNumberFormat="1" applyFont="1"/>
    <xf numFmtId="10" fontId="4" fillId="0" borderId="0" xfId="1" applyNumberFormat="1" applyFont="1"/>
    <xf numFmtId="10" fontId="2" fillId="0" borderId="20" xfId="1" applyNumberFormat="1" applyFont="1" applyBorder="1"/>
    <xf numFmtId="0" fontId="2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3" fontId="7" fillId="0" borderId="4" xfId="0" applyNumberFormat="1" applyFont="1" applyBorder="1"/>
    <xf numFmtId="41" fontId="2" fillId="0" borderId="27" xfId="0" applyNumberFormat="1" applyFont="1" applyBorder="1"/>
    <xf numFmtId="41" fontId="3" fillId="0" borderId="27" xfId="0" applyNumberFormat="1" applyFont="1" applyBorder="1"/>
    <xf numFmtId="164" fontId="3" fillId="0" borderId="14" xfId="1" applyNumberFormat="1" applyFont="1" applyBorder="1" applyAlignment="1">
      <alignment horizontal="center"/>
    </xf>
    <xf numFmtId="0" fontId="3" fillId="0" borderId="29" xfId="0" applyFont="1" applyBorder="1"/>
    <xf numFmtId="0" fontId="7" fillId="0" borderId="29" xfId="0" applyFont="1" applyBorder="1"/>
    <xf numFmtId="41" fontId="3" fillId="0" borderId="27" xfId="0" applyNumberFormat="1" applyFont="1" applyBorder="1" applyAlignment="1">
      <alignment horizontal="center"/>
    </xf>
    <xf numFmtId="41" fontId="2" fillId="0" borderId="27" xfId="0" applyNumberFormat="1" applyFont="1" applyBorder="1" applyAlignment="1">
      <alignment horizontal="right"/>
    </xf>
    <xf numFmtId="41" fontId="2" fillId="0" borderId="30" xfId="0" applyNumberFormat="1" applyFont="1" applyBorder="1"/>
    <xf numFmtId="10" fontId="2" fillId="0" borderId="9" xfId="1" applyNumberFormat="1" applyFont="1" applyBorder="1"/>
    <xf numFmtId="10" fontId="2" fillId="0" borderId="21" xfId="1" applyNumberFormat="1" applyFont="1" applyBorder="1"/>
    <xf numFmtId="1" fontId="3" fillId="0" borderId="29" xfId="0" applyNumberFormat="1" applyFont="1" applyBorder="1" applyAlignment="1">
      <alignment horizontal="center"/>
    </xf>
    <xf numFmtId="41" fontId="3" fillId="0" borderId="29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" fontId="2" fillId="0" borderId="29" xfId="0" applyNumberFormat="1" applyFont="1" applyBorder="1" applyAlignment="1">
      <alignment horizontal="center"/>
    </xf>
    <xf numFmtId="1" fontId="2" fillId="0" borderId="33" xfId="0" applyNumberFormat="1" applyFont="1" applyBorder="1" applyAlignment="1">
      <alignment horizontal="center"/>
    </xf>
    <xf numFmtId="41" fontId="4" fillId="0" borderId="40" xfId="0" applyNumberFormat="1" applyFont="1" applyBorder="1"/>
    <xf numFmtId="0" fontId="8" fillId="0" borderId="0" xfId="0" applyFont="1"/>
    <xf numFmtId="41" fontId="3" fillId="0" borderId="27" xfId="0" applyNumberFormat="1" applyFont="1" applyBorder="1" applyAlignment="1">
      <alignment horizontal="right"/>
    </xf>
    <xf numFmtId="41" fontId="3" fillId="0" borderId="14" xfId="0" applyNumberFormat="1" applyFont="1" applyBorder="1" applyAlignment="1">
      <alignment horizontal="right"/>
    </xf>
    <xf numFmtId="164" fontId="2" fillId="0" borderId="14" xfId="1" applyNumberFormat="1" applyFont="1" applyBorder="1" applyAlignment="1">
      <alignment horizontal="center"/>
    </xf>
    <xf numFmtId="164" fontId="4" fillId="0" borderId="19" xfId="1" applyNumberFormat="1" applyFont="1" applyBorder="1"/>
    <xf numFmtId="164" fontId="2" fillId="0" borderId="9" xfId="1" applyNumberFormat="1" applyFont="1" applyBorder="1"/>
    <xf numFmtId="164" fontId="2" fillId="0" borderId="14" xfId="1" applyNumberFormat="1" applyFont="1" applyBorder="1"/>
    <xf numFmtId="0" fontId="7" fillId="0" borderId="10" xfId="0" applyFont="1" applyBorder="1"/>
    <xf numFmtId="164" fontId="2" fillId="0" borderId="19" xfId="1" applyNumberFormat="1" applyFont="1" applyBorder="1"/>
    <xf numFmtId="164" fontId="3" fillId="0" borderId="19" xfId="1" applyNumberFormat="1" applyFont="1" applyBorder="1"/>
    <xf numFmtId="164" fontId="3" fillId="0" borderId="9" xfId="1" applyNumberFormat="1" applyFont="1" applyBorder="1"/>
    <xf numFmtId="164" fontId="3" fillId="0" borderId="14" xfId="1" applyNumberFormat="1" applyFont="1" applyBorder="1"/>
    <xf numFmtId="41" fontId="3" fillId="0" borderId="10" xfId="0" applyNumberFormat="1" applyFont="1" applyBorder="1" applyAlignment="1">
      <alignment horizontal="right"/>
    </xf>
    <xf numFmtId="164" fontId="8" fillId="0" borderId="19" xfId="1" applyNumberFormat="1" applyFont="1" applyBorder="1"/>
    <xf numFmtId="3" fontId="3" fillId="0" borderId="1" xfId="0" applyNumberFormat="1" applyFon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/>
    </xf>
    <xf numFmtId="3" fontId="3" fillId="0" borderId="3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0" xfId="0" applyNumberFormat="1" applyFont="1" applyBorder="1" applyAlignment="1">
      <alignment horizontal="center" vertical="center"/>
    </xf>
    <xf numFmtId="49" fontId="3" fillId="0" borderId="51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41" fontId="4" fillId="0" borderId="14" xfId="0" applyNumberFormat="1" applyFont="1" applyBorder="1"/>
    <xf numFmtId="10" fontId="4" fillId="0" borderId="19" xfId="1" applyNumberFormat="1" applyFont="1" applyBorder="1"/>
    <xf numFmtId="0" fontId="4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0" fontId="3" fillId="0" borderId="14" xfId="1" applyNumberFormat="1" applyFont="1" applyBorder="1"/>
    <xf numFmtId="41" fontId="8" fillId="0" borderId="9" xfId="0" applyNumberFormat="1" applyFont="1" applyBorder="1" applyAlignment="1">
      <alignment horizontal="center" vertical="center"/>
    </xf>
    <xf numFmtId="41" fontId="3" fillId="0" borderId="31" xfId="0" applyNumberFormat="1" applyFont="1" applyBorder="1" applyAlignment="1">
      <alignment horizontal="center" vertical="center"/>
    </xf>
    <xf numFmtId="41" fontId="8" fillId="0" borderId="14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14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3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31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Y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20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00">
          <cell r="AN100">
            <v>9859</v>
          </cell>
          <cell r="AO100">
            <v>7149</v>
          </cell>
          <cell r="AP100">
            <v>0.72512425195253072</v>
          </cell>
          <cell r="AQ100">
            <v>11717</v>
          </cell>
          <cell r="AR100">
            <v>7127</v>
          </cell>
          <cell r="AS100">
            <v>0.60826150038405735</v>
          </cell>
          <cell r="AT100">
            <v>-1858</v>
          </cell>
          <cell r="AU100">
            <v>-0.15857301357002646</v>
          </cell>
          <cell r="AV100">
            <v>1.016706197793132</v>
          </cell>
          <cell r="AW100">
            <v>1.0132307160152196</v>
          </cell>
          <cell r="AZ100">
            <v>22</v>
          </cell>
          <cell r="BA100">
            <v>3.0868528132454048E-3</v>
          </cell>
          <cell r="BB100">
            <v>1.0231859167024473</v>
          </cell>
          <cell r="BC100">
            <v>1.0193077803203661</v>
          </cell>
        </row>
        <row r="102">
          <cell r="AN102">
            <v>9697</v>
          </cell>
          <cell r="AO102">
            <v>6987</v>
          </cell>
          <cell r="AP102">
            <v>0.72053212333711458</v>
          </cell>
          <cell r="AQ102">
            <v>11564</v>
          </cell>
          <cell r="AR102">
            <v>6992</v>
          </cell>
          <cell r="AS102">
            <v>0.60463507436873054</v>
          </cell>
          <cell r="AT102">
            <v>-1867</v>
          </cell>
          <cell r="AU102">
            <v>-0.16144932549290902</v>
          </cell>
          <cell r="AV102">
            <v>1</v>
          </cell>
          <cell r="AW102">
            <v>1</v>
          </cell>
          <cell r="AZ102">
            <v>-5</v>
          </cell>
          <cell r="BA102">
            <v>-7.1510297482837526E-4</v>
          </cell>
          <cell r="BB102">
            <v>1</v>
          </cell>
          <cell r="BC102">
            <v>1</v>
          </cell>
        </row>
        <row r="104">
          <cell r="AN104">
            <v>8637</v>
          </cell>
          <cell r="AO104">
            <v>6845</v>
          </cell>
          <cell r="AP104">
            <v>0.79252055111728614</v>
          </cell>
          <cell r="AQ104">
            <v>11050</v>
          </cell>
          <cell r="AR104">
            <v>6797</v>
          </cell>
          <cell r="AS104">
            <v>0.61511312217194569</v>
          </cell>
          <cell r="AT104">
            <v>-2413</v>
          </cell>
          <cell r="AU104">
            <v>-0.21837104072398189</v>
          </cell>
          <cell r="AV104">
            <v>0.89068784160049497</v>
          </cell>
          <cell r="AW104">
            <v>0.95555171221030788</v>
          </cell>
          <cell r="AZ104">
            <v>48</v>
          </cell>
          <cell r="BA104">
            <v>7.0619390907753418E-3</v>
          </cell>
          <cell r="BB104">
            <v>0.97967654214970656</v>
          </cell>
          <cell r="BC104">
            <v>0.97211098398169338</v>
          </cell>
        </row>
        <row r="105">
          <cell r="AN105">
            <v>4134</v>
          </cell>
          <cell r="AO105">
            <v>3260</v>
          </cell>
          <cell r="AP105">
            <v>0.7885824866956942</v>
          </cell>
          <cell r="AQ105">
            <v>6276</v>
          </cell>
          <cell r="AR105">
            <v>3458</v>
          </cell>
          <cell r="AS105">
            <v>0.55098789037603568</v>
          </cell>
          <cell r="AT105">
            <v>-2142</v>
          </cell>
          <cell r="AU105">
            <v>-0.34130019120458893</v>
          </cell>
          <cell r="AV105">
            <v>0.42631741775806953</v>
          </cell>
          <cell r="AW105">
            <v>0.54271878242822558</v>
          </cell>
          <cell r="AZ105">
            <v>-198</v>
          </cell>
          <cell r="BA105">
            <v>-5.725853094274147E-2</v>
          </cell>
          <cell r="BB105">
            <v>0.46658079290110205</v>
          </cell>
          <cell r="BC105">
            <v>0.49456521739130432</v>
          </cell>
        </row>
        <row r="106">
          <cell r="AN106">
            <v>4273</v>
          </cell>
          <cell r="AO106">
            <v>3404</v>
          </cell>
          <cell r="AP106">
            <v>0.79663000234027614</v>
          </cell>
          <cell r="AQ106">
            <v>4490</v>
          </cell>
          <cell r="AR106">
            <v>3097</v>
          </cell>
          <cell r="AS106">
            <v>0.68975501113585747</v>
          </cell>
          <cell r="AT106">
            <v>-217</v>
          </cell>
          <cell r="AU106">
            <v>-4.8329621380846323E-2</v>
          </cell>
          <cell r="AV106">
            <v>0.4406517479632876</v>
          </cell>
          <cell r="AW106">
            <v>0.38827395364925632</v>
          </cell>
          <cell r="AZ106">
            <v>307</v>
          </cell>
          <cell r="BA106">
            <v>9.912818856958347E-2</v>
          </cell>
          <cell r="BB106">
            <v>0.48719049663661085</v>
          </cell>
          <cell r="BC106">
            <v>0.44293478260869568</v>
          </cell>
        </row>
        <row r="107">
          <cell r="AN107">
            <v>230</v>
          </cell>
          <cell r="AO107">
            <v>181</v>
          </cell>
          <cell r="AP107">
            <v>0.78695652173913044</v>
          </cell>
          <cell r="AQ107">
            <v>284</v>
          </cell>
          <cell r="AR107">
            <v>242</v>
          </cell>
          <cell r="AS107">
            <v>0.852112676056338</v>
          </cell>
          <cell r="AT107">
            <v>-54</v>
          </cell>
          <cell r="AU107">
            <v>-0.19014084507042253</v>
          </cell>
          <cell r="AV107">
            <v>2.3718675879137879E-2</v>
          </cell>
          <cell r="AW107">
            <v>2.455897613282601E-2</v>
          </cell>
          <cell r="AZ107">
            <v>-61</v>
          </cell>
          <cell r="BA107">
            <v>-0.25206611570247933</v>
          </cell>
          <cell r="BB107">
            <v>2.5905252611993702E-2</v>
          </cell>
          <cell r="BC107">
            <v>3.4610983981693363E-2</v>
          </cell>
        </row>
        <row r="108">
          <cell r="AN108">
            <v>1060</v>
          </cell>
          <cell r="AO108">
            <v>142</v>
          </cell>
          <cell r="AP108">
            <v>0.13396226415094339</v>
          </cell>
          <cell r="AQ108">
            <v>514</v>
          </cell>
          <cell r="AR108">
            <v>195</v>
          </cell>
          <cell r="AS108">
            <v>0.37937743190661477</v>
          </cell>
          <cell r="AT108">
            <v>546</v>
          </cell>
          <cell r="AU108">
            <v>1.0622568093385214</v>
          </cell>
          <cell r="AV108">
            <v>0.10931215839950501</v>
          </cell>
          <cell r="AW108">
            <v>4.4448287789692148E-2</v>
          </cell>
          <cell r="AZ108">
            <v>-53</v>
          </cell>
          <cell r="BA108">
            <v>-0.27179487179487177</v>
          </cell>
          <cell r="BB108">
            <v>2.0323457850293401E-2</v>
          </cell>
          <cell r="BC108">
            <v>2.7889016018306637E-2</v>
          </cell>
        </row>
        <row r="109">
          <cell r="AN109">
            <v>952</v>
          </cell>
          <cell r="AO109">
            <v>34</v>
          </cell>
          <cell r="AP109">
            <v>3.5714285714285712E-2</v>
          </cell>
          <cell r="AQ109">
            <v>399</v>
          </cell>
          <cell r="AR109">
            <v>82</v>
          </cell>
          <cell r="AS109">
            <v>0.20551378446115287</v>
          </cell>
          <cell r="AT109">
            <v>553</v>
          </cell>
          <cell r="AU109">
            <v>1.3859649122807018</v>
          </cell>
          <cell r="AV109">
            <v>9.8174693204083743E-2</v>
          </cell>
          <cell r="AW109">
            <v>3.4503631961259079E-2</v>
          </cell>
          <cell r="AZ109">
            <v>-48</v>
          </cell>
          <cell r="BA109">
            <v>-0.58536585365853655</v>
          </cell>
          <cell r="BB109">
            <v>4.8661800486618006E-3</v>
          </cell>
          <cell r="BC109">
            <v>1.1727688787185355E-2</v>
          </cell>
        </row>
        <row r="110">
          <cell r="AN110">
            <v>108</v>
          </cell>
          <cell r="AO110">
            <v>108</v>
          </cell>
          <cell r="AP110">
            <v>1</v>
          </cell>
          <cell r="AQ110">
            <v>115</v>
          </cell>
          <cell r="AR110">
            <v>113</v>
          </cell>
          <cell r="AS110">
            <v>0.9826086956521739</v>
          </cell>
          <cell r="AT110">
            <v>-7</v>
          </cell>
          <cell r="AU110">
            <v>-6.0869565217391307E-2</v>
          </cell>
          <cell r="AV110">
            <v>1.1137465195421265E-2</v>
          </cell>
          <cell r="AW110">
            <v>9.9446558284330688E-3</v>
          </cell>
          <cell r="AZ110">
            <v>-5</v>
          </cell>
          <cell r="BA110">
            <v>-4.4247787610619468E-2</v>
          </cell>
          <cell r="BB110">
            <v>1.5457277801631602E-2</v>
          </cell>
          <cell r="BC110">
            <v>1.6161327231121281E-2</v>
          </cell>
        </row>
        <row r="112">
          <cell r="AN112">
            <v>4168</v>
          </cell>
          <cell r="AO112">
            <v>2571</v>
          </cell>
          <cell r="AP112">
            <v>0.61684261036468335</v>
          </cell>
          <cell r="AQ112">
            <v>4042</v>
          </cell>
          <cell r="AR112">
            <v>2835</v>
          </cell>
          <cell r="AS112">
            <v>0.70138545274616526</v>
          </cell>
          <cell r="AT112">
            <v>126</v>
          </cell>
          <cell r="AU112">
            <v>3.1172686788718457E-2</v>
          </cell>
          <cell r="AV112">
            <v>0.42982365680107248</v>
          </cell>
          <cell r="AW112">
            <v>0.349533033552404</v>
          </cell>
          <cell r="AZ112">
            <v>-264</v>
          </cell>
          <cell r="BA112">
            <v>-9.3121693121693119E-2</v>
          </cell>
          <cell r="BB112">
            <v>0.36796908544439672</v>
          </cell>
          <cell r="BC112">
            <v>0.40546338672768878</v>
          </cell>
        </row>
        <row r="113">
          <cell r="AN113">
            <v>1155</v>
          </cell>
          <cell r="AO113">
            <v>1115</v>
          </cell>
          <cell r="AP113">
            <v>0.96536796536796532</v>
          </cell>
          <cell r="AQ113">
            <v>1726</v>
          </cell>
          <cell r="AR113">
            <v>1138</v>
          </cell>
          <cell r="AS113">
            <v>0.6593279258400927</v>
          </cell>
          <cell r="AT113">
            <v>-571</v>
          </cell>
          <cell r="AU113">
            <v>-0.33082271147161069</v>
          </cell>
          <cell r="AV113">
            <v>0.1191090027843663</v>
          </cell>
          <cell r="AW113">
            <v>0.14925631269456935</v>
          </cell>
          <cell r="AX113">
            <v>3</v>
          </cell>
          <cell r="AY113">
            <v>2</v>
          </cell>
          <cell r="AZ113">
            <v>-23</v>
          </cell>
          <cell r="BA113">
            <v>-2.0210896309314587E-2</v>
          </cell>
          <cell r="BB113">
            <v>0.1595820810075855</v>
          </cell>
          <cell r="BC113">
            <v>0.1627574370709382</v>
          </cell>
          <cell r="BD113">
            <v>2</v>
          </cell>
          <cell r="BE113">
            <v>2</v>
          </cell>
        </row>
        <row r="114">
          <cell r="AN114">
            <v>686</v>
          </cell>
          <cell r="AO114">
            <v>393</v>
          </cell>
          <cell r="AP114">
            <v>0.57288629737609331</v>
          </cell>
          <cell r="AQ114">
            <v>675</v>
          </cell>
          <cell r="AR114">
            <v>483</v>
          </cell>
          <cell r="AS114">
            <v>0.7155555555555555</v>
          </cell>
          <cell r="AT114">
            <v>11</v>
          </cell>
          <cell r="AU114">
            <v>1.6296296296296295E-2</v>
          </cell>
          <cell r="AV114">
            <v>7.0743528926472107E-2</v>
          </cell>
          <cell r="AW114">
            <v>5.8370805949498443E-2</v>
          </cell>
          <cell r="AX114">
            <v>6</v>
          </cell>
          <cell r="AY114">
            <v>5</v>
          </cell>
          <cell r="AZ114">
            <v>-90</v>
          </cell>
          <cell r="BA114">
            <v>-0.18633540372670807</v>
          </cell>
          <cell r="BB114">
            <v>5.6247316444826105E-2</v>
          </cell>
          <cell r="BC114">
            <v>6.9078947368421059E-2</v>
          </cell>
          <cell r="BD114">
            <v>8</v>
          </cell>
          <cell r="BE114">
            <v>5</v>
          </cell>
        </row>
        <row r="115">
          <cell r="AN115">
            <v>250</v>
          </cell>
          <cell r="AO115">
            <v>215</v>
          </cell>
          <cell r="AP115">
            <v>0.86</v>
          </cell>
          <cell r="AQ115">
            <v>230</v>
          </cell>
          <cell r="AR115">
            <v>218</v>
          </cell>
          <cell r="AS115">
            <v>0.94782608695652171</v>
          </cell>
          <cell r="AT115">
            <v>20</v>
          </cell>
          <cell r="AU115">
            <v>8.6956521739130432E-2</v>
          </cell>
          <cell r="AV115">
            <v>2.5781169433845518E-2</v>
          </cell>
          <cell r="AW115">
            <v>1.9889311656866138E-2</v>
          </cell>
          <cell r="AX115">
            <v>11</v>
          </cell>
          <cell r="AY115">
            <v>12</v>
          </cell>
          <cell r="AZ115">
            <v>-3</v>
          </cell>
          <cell r="BA115">
            <v>-1.3761467889908258E-2</v>
          </cell>
          <cell r="BB115">
            <v>3.0771432660655504E-2</v>
          </cell>
          <cell r="BC115">
            <v>3.1178489702517163E-2</v>
          </cell>
          <cell r="BD115">
            <v>10</v>
          </cell>
          <cell r="BE115">
            <v>10</v>
          </cell>
        </row>
        <row r="116">
          <cell r="AN116">
            <v>608</v>
          </cell>
          <cell r="AO116">
            <v>480</v>
          </cell>
          <cell r="AP116">
            <v>0.78947368421052633</v>
          </cell>
          <cell r="AQ116">
            <v>561</v>
          </cell>
          <cell r="AR116">
            <v>465</v>
          </cell>
          <cell r="AS116">
            <v>0.82887700534759357</v>
          </cell>
          <cell r="AT116">
            <v>47</v>
          </cell>
          <cell r="AU116">
            <v>8.3778966131907315E-2</v>
          </cell>
          <cell r="AV116">
            <v>6.2699804063112305E-2</v>
          </cell>
          <cell r="AW116">
            <v>4.8512625389138704E-2</v>
          </cell>
          <cell r="AX116">
            <v>7</v>
          </cell>
          <cell r="AY116">
            <v>7</v>
          </cell>
          <cell r="AZ116">
            <v>15</v>
          </cell>
          <cell r="BA116">
            <v>3.2258064516129031E-2</v>
          </cell>
          <cell r="BB116">
            <v>6.8699012451696004E-2</v>
          </cell>
          <cell r="BC116">
            <v>6.6504576659038903E-2</v>
          </cell>
          <cell r="BD116">
            <v>6</v>
          </cell>
          <cell r="BE116">
            <v>6</v>
          </cell>
        </row>
        <row r="117">
          <cell r="AN117">
            <v>517</v>
          </cell>
          <cell r="AO117">
            <v>334</v>
          </cell>
          <cell r="AP117">
            <v>0.64603481624758219</v>
          </cell>
          <cell r="AQ117">
            <v>451</v>
          </cell>
          <cell r="AR117">
            <v>449</v>
          </cell>
          <cell r="AS117">
            <v>0.99556541019955658</v>
          </cell>
          <cell r="AT117">
            <v>66</v>
          </cell>
          <cell r="AU117">
            <v>0.14634146341463414</v>
          </cell>
          <cell r="AV117">
            <v>5.3315458389192535E-2</v>
          </cell>
          <cell r="AW117">
            <v>3.9000345901072292E-2</v>
          </cell>
          <cell r="AX117">
            <v>9</v>
          </cell>
          <cell r="AY117">
            <v>8</v>
          </cell>
          <cell r="AZ117">
            <v>-115</v>
          </cell>
          <cell r="BA117">
            <v>-0.25612472160356348</v>
          </cell>
          <cell r="BB117">
            <v>4.7803062830971806E-2</v>
          </cell>
          <cell r="BC117">
            <v>6.4216247139588095E-2</v>
          </cell>
          <cell r="BD117">
            <v>9</v>
          </cell>
          <cell r="BE117">
            <v>7</v>
          </cell>
        </row>
        <row r="118">
          <cell r="AN118">
            <v>952</v>
          </cell>
          <cell r="AO118">
            <v>34</v>
          </cell>
          <cell r="AP118">
            <v>3.5714285714285712E-2</v>
          </cell>
          <cell r="AQ118">
            <v>399</v>
          </cell>
          <cell r="AR118">
            <v>82</v>
          </cell>
          <cell r="AS118">
            <v>0.20551378446115287</v>
          </cell>
          <cell r="AT118">
            <v>553</v>
          </cell>
          <cell r="AU118">
            <v>1.3859649122807018</v>
          </cell>
          <cell r="AV118">
            <v>9.8174693204083743E-2</v>
          </cell>
          <cell r="AW118">
            <v>3.4503631961259079E-2</v>
          </cell>
          <cell r="AX118">
            <v>5</v>
          </cell>
          <cell r="AY118">
            <v>9</v>
          </cell>
          <cell r="AZ118">
            <v>-48</v>
          </cell>
          <cell r="BA118">
            <v>-0.58536585365853655</v>
          </cell>
          <cell r="BB118">
            <v>4.8661800486618006E-3</v>
          </cell>
          <cell r="BC118">
            <v>1.1727688787185355E-2</v>
          </cell>
          <cell r="BD118">
            <v>17</v>
          </cell>
          <cell r="BE118">
            <v>16</v>
          </cell>
        </row>
        <row r="120">
          <cell r="AN120">
            <v>3682</v>
          </cell>
          <cell r="AO120">
            <v>2819</v>
          </cell>
          <cell r="AP120">
            <v>0.76561651276480169</v>
          </cell>
          <cell r="AQ120">
            <v>5527</v>
          </cell>
          <cell r="AR120">
            <v>2662</v>
          </cell>
          <cell r="AS120">
            <v>0.48163560702008323</v>
          </cell>
          <cell r="AT120">
            <v>-1845</v>
          </cell>
          <cell r="AU120">
            <v>-0.33381581328026055</v>
          </cell>
          <cell r="AV120">
            <v>0.37970506342167681</v>
          </cell>
          <cell r="AW120">
            <v>0.47794880664130057</v>
          </cell>
          <cell r="AZ120">
            <v>157</v>
          </cell>
          <cell r="BA120">
            <v>5.8978211870773851E-2</v>
          </cell>
          <cell r="BB120">
            <v>0.40346357521110632</v>
          </cell>
          <cell r="BC120">
            <v>0.38072082379862698</v>
          </cell>
        </row>
        <row r="121">
          <cell r="AN121">
            <v>1389</v>
          </cell>
          <cell r="AO121">
            <v>1067</v>
          </cell>
          <cell r="AP121">
            <v>0.7681785457163427</v>
          </cell>
          <cell r="AQ121">
            <v>1652</v>
          </cell>
          <cell r="AR121">
            <v>825</v>
          </cell>
          <cell r="AS121">
            <v>0.49939467312348668</v>
          </cell>
          <cell r="AT121">
            <v>-263</v>
          </cell>
          <cell r="AU121">
            <v>-0.15920096852300242</v>
          </cell>
          <cell r="AV121">
            <v>0.14324017737444569</v>
          </cell>
          <cell r="AW121">
            <v>0.14285714285714285</v>
          </cell>
          <cell r="AX121">
            <v>1</v>
          </cell>
          <cell r="AY121">
            <v>3</v>
          </cell>
          <cell r="AZ121">
            <v>242</v>
          </cell>
          <cell r="BA121">
            <v>0.29333333333333333</v>
          </cell>
          <cell r="BB121">
            <v>0.15271217976241591</v>
          </cell>
          <cell r="BC121">
            <v>0.11799199084668192</v>
          </cell>
          <cell r="BD121">
            <v>3</v>
          </cell>
          <cell r="BE121">
            <v>3</v>
          </cell>
        </row>
        <row r="122">
          <cell r="AN122">
            <v>1120</v>
          </cell>
          <cell r="AO122">
            <v>586</v>
          </cell>
          <cell r="AP122">
            <v>0.52321428571428574</v>
          </cell>
          <cell r="AQ122">
            <v>2460</v>
          </cell>
          <cell r="AR122">
            <v>434</v>
          </cell>
          <cell r="AS122">
            <v>0.17642276422764228</v>
          </cell>
          <cell r="AT122">
            <v>-1340</v>
          </cell>
          <cell r="AU122">
            <v>-0.54471544715447151</v>
          </cell>
          <cell r="AV122">
            <v>0.11549963906362792</v>
          </cell>
          <cell r="AW122">
            <v>0.21272915946039433</v>
          </cell>
          <cell r="AX122">
            <v>4</v>
          </cell>
          <cell r="AY122">
            <v>1</v>
          </cell>
          <cell r="AZ122">
            <v>152</v>
          </cell>
          <cell r="BA122">
            <v>0.35023041474654376</v>
          </cell>
          <cell r="BB122">
            <v>8.3870044368112212E-2</v>
          </cell>
          <cell r="BC122">
            <v>6.2070938215102976E-2</v>
          </cell>
          <cell r="BD122">
            <v>4</v>
          </cell>
          <cell r="BE122">
            <v>8</v>
          </cell>
        </row>
        <row r="123">
          <cell r="AN123">
            <v>1173</v>
          </cell>
          <cell r="AO123">
            <v>1166</v>
          </cell>
          <cell r="AP123">
            <v>0.99403239556692247</v>
          </cell>
          <cell r="AQ123">
            <v>1415</v>
          </cell>
          <cell r="AR123">
            <v>1403</v>
          </cell>
          <cell r="AS123">
            <v>0.99151943462897529</v>
          </cell>
          <cell r="AT123">
            <v>-242</v>
          </cell>
          <cell r="AU123">
            <v>-0.17102473498233214</v>
          </cell>
          <cell r="AV123">
            <v>0.12096524698360317</v>
          </cell>
          <cell r="AW123">
            <v>0.1223625043237634</v>
          </cell>
          <cell r="AX123">
            <v>2</v>
          </cell>
          <cell r="AY123">
            <v>4</v>
          </cell>
          <cell r="AZ123">
            <v>-237</v>
          </cell>
          <cell r="BA123">
            <v>-0.16892373485388454</v>
          </cell>
          <cell r="BB123">
            <v>0.16688135108057822</v>
          </cell>
          <cell r="BC123">
            <v>0.20065789473684212</v>
          </cell>
          <cell r="BD123">
            <v>1</v>
          </cell>
          <cell r="BE123">
            <v>1</v>
          </cell>
        </row>
        <row r="125">
          <cell r="AN125">
            <v>1235</v>
          </cell>
          <cell r="AO125">
            <v>1055</v>
          </cell>
          <cell r="AP125">
            <v>0.85425101214574894</v>
          </cell>
          <cell r="AQ125">
            <v>1265</v>
          </cell>
          <cell r="AR125">
            <v>879</v>
          </cell>
          <cell r="AS125">
            <v>0.69486166007905137</v>
          </cell>
          <cell r="AT125">
            <v>-30</v>
          </cell>
          <cell r="AU125">
            <v>-2.3715415019762844E-2</v>
          </cell>
          <cell r="AV125">
            <v>0.12735897700319687</v>
          </cell>
          <cell r="AW125">
            <v>0.10939121411276374</v>
          </cell>
          <cell r="AZ125">
            <v>176</v>
          </cell>
          <cell r="BA125">
            <v>0.20022753128555176</v>
          </cell>
          <cell r="BB125">
            <v>0.15099470445112351</v>
          </cell>
          <cell r="BC125">
            <v>0.12571510297482838</v>
          </cell>
        </row>
        <row r="126">
          <cell r="AN126">
            <v>220</v>
          </cell>
          <cell r="AO126">
            <v>124</v>
          </cell>
          <cell r="AP126">
            <v>0.5636363636363636</v>
          </cell>
          <cell r="AQ126">
            <v>356</v>
          </cell>
          <cell r="AR126">
            <v>116</v>
          </cell>
          <cell r="AS126">
            <v>0.3258426966292135</v>
          </cell>
          <cell r="AT126">
            <v>-136</v>
          </cell>
          <cell r="AU126">
            <v>-0.38202247191011235</v>
          </cell>
          <cell r="AV126">
            <v>2.2687429101784055E-2</v>
          </cell>
          <cell r="AW126">
            <v>3.0785195434105846E-2</v>
          </cell>
          <cell r="AX126">
            <v>12</v>
          </cell>
          <cell r="AY126">
            <v>10</v>
          </cell>
          <cell r="AZ126">
            <v>8</v>
          </cell>
          <cell r="BA126">
            <v>6.8965517241379309E-2</v>
          </cell>
          <cell r="BB126">
            <v>1.7747244883354801E-2</v>
          </cell>
          <cell r="BC126">
            <v>1.6590389016018305E-2</v>
          </cell>
          <cell r="BD126">
            <v>12</v>
          </cell>
          <cell r="BE126">
            <v>13</v>
          </cell>
        </row>
        <row r="127">
          <cell r="AN127">
            <v>431</v>
          </cell>
          <cell r="AO127">
            <v>431</v>
          </cell>
          <cell r="AP127">
            <v>1</v>
          </cell>
          <cell r="AQ127">
            <v>566</v>
          </cell>
          <cell r="AR127">
            <v>486</v>
          </cell>
          <cell r="AS127">
            <v>0.85865724381625441</v>
          </cell>
          <cell r="AT127">
            <v>-135</v>
          </cell>
          <cell r="AU127">
            <v>-0.23851590106007067</v>
          </cell>
          <cell r="AV127">
            <v>4.4446736103949676E-2</v>
          </cell>
          <cell r="AW127">
            <v>4.8945001729505361E-2</v>
          </cell>
          <cell r="AX127">
            <v>10</v>
          </cell>
          <cell r="AY127">
            <v>6</v>
          </cell>
          <cell r="AZ127">
            <v>-55</v>
          </cell>
          <cell r="BA127">
            <v>-0.11316872427983539</v>
          </cell>
          <cell r="BB127">
            <v>6.1685988263918703E-2</v>
          </cell>
          <cell r="BC127">
            <v>6.9508009153318076E-2</v>
          </cell>
          <cell r="BD127">
            <v>7</v>
          </cell>
          <cell r="BE127">
            <v>4</v>
          </cell>
        </row>
        <row r="128">
          <cell r="AN128">
            <v>584</v>
          </cell>
          <cell r="AO128">
            <v>500</v>
          </cell>
          <cell r="AP128">
            <v>0.85616438356164382</v>
          </cell>
          <cell r="AQ128">
            <v>343</v>
          </cell>
          <cell r="AR128">
            <v>277</v>
          </cell>
          <cell r="AS128">
            <v>0.80758017492711365</v>
          </cell>
          <cell r="AT128">
            <v>241</v>
          </cell>
          <cell r="AU128">
            <v>0.70262390670553931</v>
          </cell>
          <cell r="AV128">
            <v>6.0224811797463133E-2</v>
          </cell>
          <cell r="AW128">
            <v>2.9661016949152543E-2</v>
          </cell>
          <cell r="AX128">
            <v>8</v>
          </cell>
          <cell r="AY128">
            <v>11</v>
          </cell>
          <cell r="AZ128">
            <v>223</v>
          </cell>
          <cell r="BA128">
            <v>0.80505415162454874</v>
          </cell>
          <cell r="BB128">
            <v>7.1561471303850002E-2</v>
          </cell>
          <cell r="BC128">
            <v>3.9616704805491988E-2</v>
          </cell>
          <cell r="BD128">
            <v>5</v>
          </cell>
          <cell r="BE128">
            <v>9</v>
          </cell>
        </row>
        <row r="134">
          <cell r="AN134">
            <v>60</v>
          </cell>
          <cell r="AO134">
            <v>60</v>
          </cell>
          <cell r="AP134">
            <v>1</v>
          </cell>
          <cell r="AQ134">
            <v>51</v>
          </cell>
          <cell r="AR134">
            <v>51</v>
          </cell>
          <cell r="AS134">
            <v>1</v>
          </cell>
          <cell r="AT134">
            <v>9</v>
          </cell>
          <cell r="AU134">
            <v>0.17647058823529413</v>
          </cell>
          <cell r="AV134">
            <v>6.1874806641229246E-3</v>
          </cell>
          <cell r="AW134">
            <v>4.4102386717398828E-3</v>
          </cell>
          <cell r="AX134">
            <v>17</v>
          </cell>
          <cell r="AY134">
            <v>17</v>
          </cell>
          <cell r="AZ134">
            <v>9</v>
          </cell>
          <cell r="BA134">
            <v>0.17647058823529413</v>
          </cell>
          <cell r="BB134">
            <v>8.5873765564620005E-3</v>
          </cell>
          <cell r="BC134">
            <v>7.2940503432494279E-3</v>
          </cell>
          <cell r="BD134">
            <v>16</v>
          </cell>
          <cell r="BE134">
            <v>17</v>
          </cell>
        </row>
        <row r="135">
          <cell r="AN135">
            <v>86</v>
          </cell>
          <cell r="AO135">
            <v>86</v>
          </cell>
          <cell r="AP135">
            <v>1</v>
          </cell>
          <cell r="AQ135">
            <v>115</v>
          </cell>
          <cell r="AR135">
            <v>113</v>
          </cell>
          <cell r="AS135">
            <v>0.9826086956521739</v>
          </cell>
          <cell r="AT135">
            <v>-29</v>
          </cell>
          <cell r="AU135">
            <v>-0.25217391304347825</v>
          </cell>
          <cell r="AV135">
            <v>8.8687222852428579E-3</v>
          </cell>
          <cell r="AW135">
            <v>9.9446558284330688E-3</v>
          </cell>
          <cell r="AX135">
            <v>16</v>
          </cell>
          <cell r="AY135">
            <v>15</v>
          </cell>
          <cell r="AZ135">
            <v>-27</v>
          </cell>
          <cell r="BA135">
            <v>-0.23893805309734514</v>
          </cell>
          <cell r="BB135">
            <v>1.2308573064262201E-2</v>
          </cell>
          <cell r="BC135">
            <v>1.6161327231121281E-2</v>
          </cell>
          <cell r="BD135">
            <v>15</v>
          </cell>
          <cell r="BE135">
            <v>14</v>
          </cell>
        </row>
        <row r="141">
          <cell r="AN141">
            <v>118</v>
          </cell>
          <cell r="AO141">
            <v>118</v>
          </cell>
          <cell r="AP141">
            <v>1</v>
          </cell>
          <cell r="AQ141">
            <v>110</v>
          </cell>
          <cell r="AR141">
            <v>110</v>
          </cell>
          <cell r="AS141">
            <v>1</v>
          </cell>
          <cell r="AT141">
            <v>8</v>
          </cell>
          <cell r="AU141">
            <v>7.2727272727272724E-2</v>
          </cell>
          <cell r="AV141">
            <v>1.2168711972775085E-2</v>
          </cell>
          <cell r="AW141">
            <v>9.5122794880664122E-3</v>
          </cell>
          <cell r="AX141">
            <v>15</v>
          </cell>
          <cell r="AY141">
            <v>16</v>
          </cell>
          <cell r="AZ141">
            <v>8</v>
          </cell>
          <cell r="BA141">
            <v>7.2727272727272724E-2</v>
          </cell>
          <cell r="BB141">
            <v>1.6888507227708602E-2</v>
          </cell>
          <cell r="BC141">
            <v>1.5732265446224258E-2</v>
          </cell>
          <cell r="BD141">
            <v>13</v>
          </cell>
          <cell r="BE141">
            <v>15</v>
          </cell>
        </row>
        <row r="145">
          <cell r="AN145">
            <v>156</v>
          </cell>
          <cell r="AO145">
            <v>135</v>
          </cell>
          <cell r="AP145">
            <v>0.86538461538461542</v>
          </cell>
          <cell r="AQ145">
            <v>221</v>
          </cell>
          <cell r="AR145">
            <v>151</v>
          </cell>
          <cell r="AS145">
            <v>0.68325791855203621</v>
          </cell>
          <cell r="AT145">
            <v>-65</v>
          </cell>
          <cell r="AU145">
            <v>-0.29411764705882354</v>
          </cell>
          <cell r="AV145">
            <v>1.6087449726719605E-2</v>
          </cell>
          <cell r="AW145">
            <v>1.9111034244206158E-2</v>
          </cell>
          <cell r="AX145">
            <v>13</v>
          </cell>
          <cell r="AY145">
            <v>13</v>
          </cell>
          <cell r="AZ145">
            <v>-16</v>
          </cell>
          <cell r="BA145">
            <v>-0.10596026490066225</v>
          </cell>
          <cell r="BB145">
            <v>1.9321597252039503E-2</v>
          </cell>
          <cell r="BC145">
            <v>2.1596109839816933E-2</v>
          </cell>
          <cell r="BD145">
            <v>11</v>
          </cell>
          <cell r="BE145">
            <v>11</v>
          </cell>
        </row>
        <row r="147">
          <cell r="AN147">
            <v>24</v>
          </cell>
          <cell r="AO147">
            <v>24</v>
          </cell>
          <cell r="AP147">
            <v>1</v>
          </cell>
          <cell r="AQ147">
            <v>29</v>
          </cell>
          <cell r="AR147">
            <v>29</v>
          </cell>
          <cell r="AS147">
            <v>1</v>
          </cell>
          <cell r="AT147">
            <v>-5</v>
          </cell>
          <cell r="AU147">
            <v>-0.17241379310344829</v>
          </cell>
          <cell r="AV147">
            <v>2.4749922656491698E-3</v>
          </cell>
          <cell r="AW147">
            <v>2.5077827741265997E-3</v>
          </cell>
          <cell r="AZ147">
            <v>-5</v>
          </cell>
          <cell r="BA147">
            <v>-0.17241379310344829</v>
          </cell>
          <cell r="BB147">
            <v>3.4349506225848005E-3</v>
          </cell>
          <cell r="BC147">
            <v>4.1475972540045763E-3</v>
          </cell>
        </row>
        <row r="151">
          <cell r="AN151">
            <v>13</v>
          </cell>
          <cell r="AO151">
            <v>13</v>
          </cell>
          <cell r="AP151">
            <v>1</v>
          </cell>
          <cell r="AQ151">
            <v>18</v>
          </cell>
          <cell r="AR151">
            <v>18</v>
          </cell>
          <cell r="AS151">
            <v>1</v>
          </cell>
          <cell r="AT151">
            <v>-5</v>
          </cell>
          <cell r="AU151">
            <v>-0.27777777777777779</v>
          </cell>
          <cell r="AV151">
            <v>1.3406208105599671E-3</v>
          </cell>
          <cell r="AW151">
            <v>1.5565548253199586E-3</v>
          </cell>
          <cell r="AX151">
            <v>18</v>
          </cell>
          <cell r="AY151">
            <v>18</v>
          </cell>
          <cell r="AZ151">
            <v>-5</v>
          </cell>
          <cell r="BA151">
            <v>-0.27777777777777779</v>
          </cell>
          <cell r="BB151">
            <v>1.8605982539001001E-3</v>
          </cell>
          <cell r="BC151">
            <v>2.574370709382151E-3</v>
          </cell>
          <cell r="BD151">
            <v>18</v>
          </cell>
          <cell r="BE151">
            <v>18</v>
          </cell>
        </row>
        <row r="152">
          <cell r="AN152">
            <v>144</v>
          </cell>
          <cell r="AO152">
            <v>95</v>
          </cell>
          <cell r="AP152">
            <v>0.65972222222222221</v>
          </cell>
          <cell r="AQ152">
            <v>169</v>
          </cell>
          <cell r="AR152">
            <v>129</v>
          </cell>
          <cell r="AS152">
            <v>0.76331360946745563</v>
          </cell>
          <cell r="AT152">
            <v>-25</v>
          </cell>
          <cell r="AU152">
            <v>-0.14792899408284024</v>
          </cell>
          <cell r="AV152">
            <v>1.4849953593895019E-2</v>
          </cell>
          <cell r="AW152">
            <v>1.4614320304392943E-2</v>
          </cell>
          <cell r="AX152">
            <v>14</v>
          </cell>
          <cell r="AY152">
            <v>14</v>
          </cell>
          <cell r="AZ152">
            <v>-34</v>
          </cell>
          <cell r="BA152">
            <v>-0.26356589147286824</v>
          </cell>
          <cell r="BB152">
            <v>1.3596679547731501E-2</v>
          </cell>
          <cell r="BC152">
            <v>1.8449656750572082E-2</v>
          </cell>
          <cell r="BD152">
            <v>14</v>
          </cell>
          <cell r="BE152">
            <v>12</v>
          </cell>
        </row>
        <row r="154">
          <cell r="AN154">
            <v>11</v>
          </cell>
          <cell r="AO154">
            <v>11</v>
          </cell>
          <cell r="AP154">
            <v>1</v>
          </cell>
          <cell r="AQ154">
            <v>17</v>
          </cell>
          <cell r="AR154">
            <v>15</v>
          </cell>
          <cell r="AS154">
            <v>0.88235294117647056</v>
          </cell>
          <cell r="AT154">
            <v>-6</v>
          </cell>
          <cell r="AU154">
            <v>-0.35294117647058826</v>
          </cell>
          <cell r="AV154">
            <v>1.1343714550892028E-3</v>
          </cell>
          <cell r="AW154">
            <v>1.4700795572466275E-3</v>
          </cell>
          <cell r="AZ154">
            <v>-4</v>
          </cell>
          <cell r="BA154">
            <v>-0.26666666666666666</v>
          </cell>
          <cell r="BB154">
            <v>1.5743523686847002E-3</v>
          </cell>
          <cell r="BC154">
            <v>2.1453089244851259E-3</v>
          </cell>
        </row>
        <row r="158">
          <cell r="C158" t="str">
            <v>PREPARED BY MD DEPARTMENT OF PLANNING.  PLANNING SERVICES.  SEPTEMBER 2020.</v>
          </cell>
        </row>
        <row r="159">
          <cell r="C159" t="str">
            <v>SOURCE:  U. S. DEPARTMENT OF COMMERCE.  BUREAU OF THE CENSUS</v>
          </cell>
        </row>
        <row r="160">
          <cell r="C160" t="str">
            <v>(1) Includes new one family units, two family units, three and four family units and five or more family units.</v>
          </cell>
        </row>
        <row r="161">
          <cell r="C161" t="str">
            <v>(2) U. S. Bureau of the Census estimate based on survey</v>
          </cell>
        </row>
        <row r="162">
          <cell r="C162" t="str">
            <v>(3) Sum of reported and imputed responses to monthly permit issuing places questionnaires</v>
          </cell>
        </row>
        <row r="163">
          <cell r="C163" t="str">
            <v>(4) Anne Arundel, Baltimore, Montgomery and Prince George's Counties</v>
          </cell>
        </row>
        <row r="164">
          <cell r="C164" t="str">
            <v>(5) Calvert, Carroll, Cecil, Charles, Frederick, Harford, Howard, Queen Anne's and St. Mary's Counties</v>
          </cell>
        </row>
        <row r="165">
          <cell r="C165" t="str">
            <v>(6) Allegany, Washington and Wicomico Counties</v>
          </cell>
        </row>
        <row r="166">
          <cell r="C166" t="str">
            <v>(7) Baltimore City</v>
          </cell>
        </row>
        <row r="167">
          <cell r="C167" t="str">
            <v>(8) Caroline, Dorchester, Garrett, Kent, Somerset, Talbot and Worcester Counties</v>
          </cell>
        </row>
        <row r="168">
          <cell r="C168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84"/>
  <sheetViews>
    <sheetView tabSelected="1" workbookViewId="0">
      <selection activeCell="S16" activeCellId="3" sqref="L16 M16 R16 S16"/>
    </sheetView>
  </sheetViews>
  <sheetFormatPr defaultRowHeight="12.75" x14ac:dyDescent="0.2"/>
  <cols>
    <col min="1" max="1" width="10.28515625" style="4" customWidth="1"/>
    <col min="2" max="2" width="42.140625" style="4" bestFit="1" customWidth="1"/>
    <col min="3" max="3" width="3.140625" style="4" customWidth="1"/>
    <col min="4" max="4" width="9.85546875" style="11" bestFit="1" customWidth="1"/>
    <col min="5" max="5" width="9.140625" style="11" customWidth="1"/>
    <col min="6" max="6" width="10.7109375" style="35" customWidth="1"/>
    <col min="7" max="7" width="9.85546875" style="11" bestFit="1" customWidth="1"/>
    <col min="8" max="8" width="9.140625" style="11" customWidth="1"/>
    <col min="9" max="9" width="10.7109375" style="35" customWidth="1"/>
    <col min="10" max="10" width="9.140625" style="11" customWidth="1"/>
    <col min="11" max="11" width="10.7109375" style="35" customWidth="1"/>
    <col min="12" max="13" width="10.28515625" style="35" bestFit="1" customWidth="1"/>
    <col min="14" max="15" width="9.140625" style="38" customWidth="1"/>
    <col min="16" max="16" width="9.140625" style="11" customWidth="1"/>
    <col min="17" max="17" width="10.7109375" style="35" customWidth="1"/>
    <col min="18" max="19" width="10.28515625" style="35" bestFit="1" customWidth="1"/>
    <col min="20" max="21" width="9.140625" style="38"/>
    <col min="22" max="16384" width="9.140625" style="4"/>
  </cols>
  <sheetData>
    <row r="1" spans="1:21" ht="14.25" x14ac:dyDescent="0.2">
      <c r="B1" s="2"/>
      <c r="C1" s="3"/>
      <c r="D1" s="2"/>
      <c r="E1" s="2"/>
      <c r="F1" s="34"/>
      <c r="G1" s="2"/>
      <c r="H1" s="2"/>
      <c r="I1" s="34"/>
      <c r="J1" s="2"/>
      <c r="K1" s="34"/>
      <c r="L1" s="34"/>
      <c r="M1" s="34"/>
      <c r="N1" s="37"/>
      <c r="O1" s="37"/>
      <c r="P1" s="2"/>
      <c r="Q1" s="34"/>
      <c r="R1" s="34"/>
      <c r="S1" s="34"/>
      <c r="T1" s="37"/>
      <c r="U1" s="37"/>
    </row>
    <row r="2" spans="1:21" ht="18" x14ac:dyDescent="0.25">
      <c r="B2" s="7"/>
      <c r="C2" s="3"/>
      <c r="D2" s="2"/>
      <c r="E2" s="2"/>
      <c r="F2" s="34"/>
      <c r="G2" s="2"/>
      <c r="H2" s="2"/>
      <c r="I2" s="34"/>
      <c r="J2" s="2"/>
      <c r="K2" s="34"/>
      <c r="L2" s="34"/>
      <c r="M2" s="34"/>
      <c r="N2" s="37"/>
      <c r="O2" s="37"/>
      <c r="P2" s="2"/>
      <c r="Q2" s="34"/>
      <c r="R2" s="34"/>
      <c r="S2" s="34"/>
      <c r="T2" s="37"/>
      <c r="U2" s="37"/>
    </row>
    <row r="3" spans="1:21" ht="14.25" x14ac:dyDescent="0.2">
      <c r="B3" s="2" t="s">
        <v>24</v>
      </c>
      <c r="C3" s="1"/>
      <c r="D3" s="2"/>
      <c r="E3" s="2"/>
      <c r="F3" s="34"/>
      <c r="G3" s="2"/>
      <c r="H3" s="2"/>
      <c r="I3" s="34"/>
      <c r="J3" s="2"/>
      <c r="K3" s="34"/>
      <c r="L3" s="34"/>
      <c r="M3" s="34"/>
      <c r="N3" s="77"/>
      <c r="O3" s="77"/>
      <c r="P3" s="2"/>
      <c r="Q3" s="34"/>
      <c r="R3" s="34"/>
      <c r="S3" s="34"/>
      <c r="T3" s="77"/>
      <c r="U3" s="77"/>
    </row>
    <row r="4" spans="1:21" ht="18" x14ac:dyDescent="0.25">
      <c r="B4" s="7" t="s">
        <v>61</v>
      </c>
      <c r="C4" s="1"/>
      <c r="D4" s="2"/>
      <c r="E4" s="2"/>
      <c r="F4" s="34"/>
      <c r="G4" s="2"/>
      <c r="H4" s="2"/>
      <c r="I4" s="34"/>
      <c r="J4" s="2"/>
      <c r="K4" s="34"/>
      <c r="L4" s="34"/>
      <c r="M4" s="34"/>
      <c r="N4" s="77"/>
      <c r="O4" s="77"/>
      <c r="P4" s="2"/>
      <c r="Q4" s="34"/>
      <c r="R4" s="34"/>
      <c r="S4" s="34"/>
      <c r="T4" s="77"/>
      <c r="U4" s="77"/>
    </row>
    <row r="5" spans="1:21" ht="15" thickBot="1" x14ac:dyDescent="0.25">
      <c r="B5" s="6"/>
      <c r="C5" s="1"/>
      <c r="D5" s="2"/>
      <c r="E5" s="2"/>
      <c r="F5" s="34"/>
      <c r="G5" s="2"/>
      <c r="H5" s="2"/>
      <c r="I5" s="34"/>
      <c r="J5" s="2"/>
      <c r="K5" s="34"/>
      <c r="L5" s="34"/>
      <c r="M5" s="34"/>
      <c r="N5" s="77"/>
      <c r="O5" s="77"/>
      <c r="P5" s="2"/>
      <c r="Q5" s="34"/>
      <c r="R5" s="34"/>
      <c r="S5" s="34"/>
      <c r="T5" s="77"/>
      <c r="U5" s="77"/>
    </row>
    <row r="6" spans="1:21" ht="15" customHeight="1" thickTop="1" x14ac:dyDescent="0.2">
      <c r="B6" s="71" t="s">
        <v>0</v>
      </c>
      <c r="C6" s="72"/>
      <c r="D6" s="78" t="s">
        <v>25</v>
      </c>
      <c r="E6" s="79"/>
      <c r="F6" s="79"/>
      <c r="G6" s="79"/>
      <c r="H6" s="79"/>
      <c r="I6" s="79"/>
      <c r="J6" s="78" t="s">
        <v>26</v>
      </c>
      <c r="K6" s="79"/>
      <c r="L6" s="79"/>
      <c r="M6" s="79"/>
      <c r="N6" s="79"/>
      <c r="O6" s="80"/>
      <c r="P6" s="78" t="s">
        <v>27</v>
      </c>
      <c r="Q6" s="79"/>
      <c r="R6" s="79"/>
      <c r="S6" s="79"/>
      <c r="T6" s="79"/>
      <c r="U6" s="81"/>
    </row>
    <row r="7" spans="1:21" ht="14.25" customHeight="1" x14ac:dyDescent="0.2">
      <c r="B7" s="73"/>
      <c r="C7" s="74"/>
      <c r="D7" s="82"/>
      <c r="E7" s="83"/>
      <c r="F7" s="83"/>
      <c r="G7" s="83"/>
      <c r="H7" s="83"/>
      <c r="I7" s="83"/>
      <c r="J7" s="82"/>
      <c r="K7" s="83"/>
      <c r="L7" s="83"/>
      <c r="M7" s="83"/>
      <c r="N7" s="83"/>
      <c r="O7" s="84"/>
      <c r="P7" s="82"/>
      <c r="Q7" s="83"/>
      <c r="R7" s="83"/>
      <c r="S7" s="83"/>
      <c r="T7" s="83"/>
      <c r="U7" s="85"/>
    </row>
    <row r="8" spans="1:21" ht="15" customHeight="1" thickBot="1" x14ac:dyDescent="0.25">
      <c r="B8" s="73"/>
      <c r="C8" s="74"/>
      <c r="D8" s="82"/>
      <c r="E8" s="83"/>
      <c r="F8" s="83"/>
      <c r="G8" s="83"/>
      <c r="H8" s="83"/>
      <c r="I8" s="83"/>
      <c r="J8" s="82"/>
      <c r="K8" s="83"/>
      <c r="L8" s="83"/>
      <c r="M8" s="83"/>
      <c r="N8" s="83"/>
      <c r="O8" s="84"/>
      <c r="P8" s="82"/>
      <c r="Q8" s="83"/>
      <c r="R8" s="83"/>
      <c r="S8" s="83"/>
      <c r="T8" s="83"/>
      <c r="U8" s="85"/>
    </row>
    <row r="9" spans="1:21" ht="15" customHeight="1" x14ac:dyDescent="0.2">
      <c r="B9" s="73"/>
      <c r="C9" s="74"/>
      <c r="D9" s="86" t="s">
        <v>62</v>
      </c>
      <c r="E9" s="87"/>
      <c r="F9" s="88"/>
      <c r="G9" s="89" t="s">
        <v>60</v>
      </c>
      <c r="H9" s="87"/>
      <c r="I9" s="90"/>
      <c r="J9" s="82"/>
      <c r="K9" s="83"/>
      <c r="L9" s="83"/>
      <c r="M9" s="83"/>
      <c r="N9" s="83"/>
      <c r="O9" s="84"/>
      <c r="P9" s="82"/>
      <c r="Q9" s="83"/>
      <c r="R9" s="83"/>
      <c r="S9" s="83"/>
      <c r="T9" s="83"/>
      <c r="U9" s="85"/>
    </row>
    <row r="10" spans="1:21" ht="14.25" customHeight="1" thickBot="1" x14ac:dyDescent="0.25">
      <c r="B10" s="73"/>
      <c r="C10" s="74"/>
      <c r="D10" s="91"/>
      <c r="E10" s="92"/>
      <c r="F10" s="93"/>
      <c r="G10" s="94"/>
      <c r="H10" s="92"/>
      <c r="I10" s="95"/>
      <c r="J10" s="82"/>
      <c r="K10" s="83"/>
      <c r="L10" s="83"/>
      <c r="M10" s="83"/>
      <c r="N10" s="83"/>
      <c r="O10" s="84"/>
      <c r="P10" s="82"/>
      <c r="Q10" s="83"/>
      <c r="R10" s="83"/>
      <c r="S10" s="83"/>
      <c r="T10" s="83"/>
      <c r="U10" s="85"/>
    </row>
    <row r="11" spans="1:21" ht="12.75" customHeight="1" x14ac:dyDescent="0.2">
      <c r="B11" s="73"/>
      <c r="C11" s="74"/>
      <c r="D11" s="96" t="s">
        <v>28</v>
      </c>
      <c r="E11" s="97" t="s">
        <v>53</v>
      </c>
      <c r="F11" s="98" t="s">
        <v>54</v>
      </c>
      <c r="G11" s="99" t="s">
        <v>28</v>
      </c>
      <c r="H11" s="97" t="s">
        <v>53</v>
      </c>
      <c r="I11" s="100" t="s">
        <v>54</v>
      </c>
      <c r="J11" s="101" t="s">
        <v>55</v>
      </c>
      <c r="K11" s="102"/>
      <c r="L11" s="103" t="s">
        <v>56</v>
      </c>
      <c r="M11" s="102"/>
      <c r="N11" s="103" t="s">
        <v>57</v>
      </c>
      <c r="O11" s="104"/>
      <c r="P11" s="101" t="s">
        <v>55</v>
      </c>
      <c r="Q11" s="102"/>
      <c r="R11" s="103" t="s">
        <v>56</v>
      </c>
      <c r="S11" s="102"/>
      <c r="T11" s="103" t="s">
        <v>57</v>
      </c>
      <c r="U11" s="105"/>
    </row>
    <row r="12" spans="1:21" ht="12.75" customHeight="1" x14ac:dyDescent="0.2">
      <c r="B12" s="73"/>
      <c r="C12" s="74"/>
      <c r="D12" s="96"/>
      <c r="E12" s="106"/>
      <c r="F12" s="107"/>
      <c r="G12" s="96"/>
      <c r="H12" s="106"/>
      <c r="I12" s="108"/>
      <c r="J12" s="109"/>
      <c r="K12" s="110"/>
      <c r="L12" s="111"/>
      <c r="M12" s="110"/>
      <c r="N12" s="111"/>
      <c r="O12" s="112"/>
      <c r="P12" s="109"/>
      <c r="Q12" s="110"/>
      <c r="R12" s="111"/>
      <c r="S12" s="110"/>
      <c r="T12" s="111"/>
      <c r="U12" s="113"/>
    </row>
    <row r="13" spans="1:21" ht="12.75" customHeight="1" x14ac:dyDescent="0.2">
      <c r="B13" s="73"/>
      <c r="C13" s="74"/>
      <c r="D13" s="96"/>
      <c r="E13" s="106"/>
      <c r="F13" s="107"/>
      <c r="G13" s="96"/>
      <c r="H13" s="106"/>
      <c r="I13" s="108"/>
      <c r="J13" s="114" t="s">
        <v>58</v>
      </c>
      <c r="K13" s="115" t="s">
        <v>59</v>
      </c>
      <c r="L13" s="115">
        <v>2020</v>
      </c>
      <c r="M13" s="115">
        <v>2019</v>
      </c>
      <c r="N13" s="115">
        <v>2020</v>
      </c>
      <c r="O13" s="116">
        <v>2019</v>
      </c>
      <c r="P13" s="114" t="s">
        <v>58</v>
      </c>
      <c r="Q13" s="115" t="s">
        <v>59</v>
      </c>
      <c r="R13" s="115">
        <v>2020</v>
      </c>
      <c r="S13" s="115">
        <v>2019</v>
      </c>
      <c r="T13" s="115">
        <v>2020</v>
      </c>
      <c r="U13" s="117">
        <v>2019</v>
      </c>
    </row>
    <row r="14" spans="1:21" ht="13.5" customHeight="1" thickBot="1" x14ac:dyDescent="0.25">
      <c r="B14" s="75"/>
      <c r="C14" s="76"/>
      <c r="D14" s="118"/>
      <c r="E14" s="119"/>
      <c r="F14" s="120"/>
      <c r="G14" s="121"/>
      <c r="H14" s="119"/>
      <c r="I14" s="122"/>
      <c r="J14" s="121"/>
      <c r="K14" s="123"/>
      <c r="L14" s="123"/>
      <c r="M14" s="123"/>
      <c r="N14" s="123"/>
      <c r="O14" s="124"/>
      <c r="P14" s="121"/>
      <c r="Q14" s="123"/>
      <c r="R14" s="123"/>
      <c r="S14" s="123"/>
      <c r="T14" s="123"/>
      <c r="U14" s="125"/>
    </row>
    <row r="15" spans="1:21" ht="14.25" x14ac:dyDescent="0.2">
      <c r="B15" s="23"/>
      <c r="C15" s="50"/>
      <c r="D15" s="56"/>
      <c r="E15" s="126"/>
      <c r="F15" s="127"/>
      <c r="G15" s="16"/>
      <c r="H15" s="15"/>
      <c r="I15" s="48"/>
      <c r="J15" s="45"/>
      <c r="K15" s="33"/>
      <c r="L15" s="28"/>
      <c r="M15" s="33"/>
      <c r="N15" s="128"/>
      <c r="O15" s="129"/>
      <c r="P15" s="45"/>
      <c r="Q15" s="33"/>
      <c r="R15" s="28"/>
      <c r="S15" s="33"/>
      <c r="T15" s="130"/>
      <c r="U15" s="131"/>
    </row>
    <row r="16" spans="1:21" s="57" customFormat="1" ht="14.25" x14ac:dyDescent="0.2">
      <c r="A16" s="57">
        <v>1</v>
      </c>
      <c r="B16" s="10" t="s">
        <v>45</v>
      </c>
      <c r="C16" s="51"/>
      <c r="D16" s="41">
        <f>[1]Jul20!AN100</f>
        <v>9859</v>
      </c>
      <c r="E16" s="18">
        <f>[1]Jul20!AO100</f>
        <v>7149</v>
      </c>
      <c r="F16" s="66">
        <f>[1]Jul20!AP100</f>
        <v>0.72512425195253072</v>
      </c>
      <c r="G16" s="22">
        <f>[1]Jul20!AQ100</f>
        <v>11717</v>
      </c>
      <c r="H16" s="18">
        <f>[1]Jul20!AR100</f>
        <v>7127</v>
      </c>
      <c r="I16" s="67">
        <f>[1]Jul20!AS100</f>
        <v>0.60826150038405735</v>
      </c>
      <c r="J16" s="41">
        <f>[1]Jul20!AT100</f>
        <v>-1858</v>
      </c>
      <c r="K16" s="68">
        <f>[1]Jul20!AU100</f>
        <v>-0.15857301357002646</v>
      </c>
      <c r="L16" s="132">
        <f>[1]Jul20!AV100</f>
        <v>1.016706197793132</v>
      </c>
      <c r="M16" s="132">
        <f>[1]Jul20!AW100</f>
        <v>1.0132307160152196</v>
      </c>
      <c r="N16" s="133"/>
      <c r="O16" s="134"/>
      <c r="P16" s="41">
        <f>[1]Jul20!AZ100</f>
        <v>22</v>
      </c>
      <c r="Q16" s="68">
        <f>[1]Jul20!BA100</f>
        <v>3.0868528132454048E-3</v>
      </c>
      <c r="R16" s="132">
        <f>[1]Jul20!BB100</f>
        <v>1.0231859167024473</v>
      </c>
      <c r="S16" s="33">
        <f>[1]Jul20!BC100</f>
        <v>1.0193077803203661</v>
      </c>
      <c r="T16" s="135"/>
      <c r="U16" s="136"/>
    </row>
    <row r="17" spans="1:21" ht="14.25" x14ac:dyDescent="0.2">
      <c r="A17" s="4">
        <v>2</v>
      </c>
      <c r="B17" s="17"/>
      <c r="C17" s="52"/>
      <c r="D17" s="46"/>
      <c r="E17" s="19"/>
      <c r="F17" s="61"/>
      <c r="G17" s="16"/>
      <c r="H17" s="15"/>
      <c r="I17" s="62"/>
      <c r="J17" s="40"/>
      <c r="K17" s="63"/>
      <c r="L17" s="63"/>
      <c r="M17" s="63"/>
      <c r="N17" s="137"/>
      <c r="O17" s="134"/>
      <c r="P17" s="40"/>
      <c r="Q17" s="63"/>
      <c r="R17" s="63"/>
      <c r="S17" s="60"/>
      <c r="T17" s="138"/>
      <c r="U17" s="136"/>
    </row>
    <row r="18" spans="1:21" s="57" customFormat="1" ht="14.25" x14ac:dyDescent="0.2">
      <c r="A18" s="57">
        <v>3</v>
      </c>
      <c r="B18" s="9" t="s">
        <v>52</v>
      </c>
      <c r="C18" s="52"/>
      <c r="D18" s="58">
        <f>[1]Jul20!AN102</f>
        <v>9697</v>
      </c>
      <c r="E18" s="59">
        <f>[1]Jul20!AO102</f>
        <v>6987</v>
      </c>
      <c r="F18" s="66">
        <f>[1]Jul20!AP102</f>
        <v>0.72053212333711458</v>
      </c>
      <c r="G18" s="69">
        <f>[1]Jul20!AQ102</f>
        <v>11564</v>
      </c>
      <c r="H18" s="59">
        <f>[1]Jul20!AR102</f>
        <v>6992</v>
      </c>
      <c r="I18" s="67">
        <f>[1]Jul20!AS102</f>
        <v>0.60463507436873054</v>
      </c>
      <c r="J18" s="41">
        <f>[1]Jul20!AT102</f>
        <v>-1867</v>
      </c>
      <c r="K18" s="68">
        <f>[1]Jul20!AU102</f>
        <v>-0.16144932549290902</v>
      </c>
      <c r="L18" s="68">
        <f>[1]Jul20!AV102</f>
        <v>1</v>
      </c>
      <c r="M18" s="68">
        <f>[1]Jul20!AW102</f>
        <v>1</v>
      </c>
      <c r="N18" s="133"/>
      <c r="O18" s="134"/>
      <c r="P18" s="41">
        <f>[1]Jul20!AZ102</f>
        <v>-5</v>
      </c>
      <c r="Q18" s="68">
        <f>[1]Jul20!BA102</f>
        <v>-7.1510297482837526E-4</v>
      </c>
      <c r="R18" s="68">
        <f>[1]Jul20!BB102</f>
        <v>1</v>
      </c>
      <c r="S18" s="42">
        <f>[1]Jul20!BC102</f>
        <v>1</v>
      </c>
      <c r="T18" s="135"/>
      <c r="U18" s="136"/>
    </row>
    <row r="19" spans="1:21" ht="14.25" x14ac:dyDescent="0.2">
      <c r="A19" s="4">
        <v>4</v>
      </c>
      <c r="B19" s="17"/>
      <c r="C19" s="52"/>
      <c r="D19" s="46"/>
      <c r="E19" s="19"/>
      <c r="F19" s="61"/>
      <c r="G19" s="21"/>
      <c r="H19" s="19"/>
      <c r="I19" s="62"/>
      <c r="J19" s="40"/>
      <c r="K19" s="63"/>
      <c r="L19" s="63"/>
      <c r="M19" s="63"/>
      <c r="N19" s="137"/>
      <c r="O19" s="134"/>
      <c r="P19" s="40"/>
      <c r="Q19" s="63"/>
      <c r="R19" s="63"/>
      <c r="S19" s="60"/>
      <c r="T19" s="138"/>
      <c r="U19" s="136"/>
    </row>
    <row r="20" spans="1:21" s="57" customFormat="1" ht="14.25" x14ac:dyDescent="0.2">
      <c r="A20" s="57">
        <v>5</v>
      </c>
      <c r="B20" s="17" t="s">
        <v>48</v>
      </c>
      <c r="C20" s="52"/>
      <c r="D20" s="58">
        <f>[1]Jul20!AN104</f>
        <v>8637</v>
      </c>
      <c r="E20" s="59">
        <f>[1]Jul20!AO104</f>
        <v>6845</v>
      </c>
      <c r="F20" s="66">
        <f>[1]Jul20!AP104</f>
        <v>0.79252055111728614</v>
      </c>
      <c r="G20" s="69">
        <f>[1]Jul20!AQ104</f>
        <v>11050</v>
      </c>
      <c r="H20" s="59">
        <f>[1]Jul20!AR104</f>
        <v>6797</v>
      </c>
      <c r="I20" s="67">
        <f>[1]Jul20!AS104</f>
        <v>0.61511312217194569</v>
      </c>
      <c r="J20" s="41">
        <f>[1]Jul20!AT104</f>
        <v>-2413</v>
      </c>
      <c r="K20" s="68">
        <f>[1]Jul20!AU104</f>
        <v>-0.21837104072398189</v>
      </c>
      <c r="L20" s="68">
        <f>[1]Jul20!AV104</f>
        <v>0.89068784160049497</v>
      </c>
      <c r="M20" s="68">
        <f>[1]Jul20!AW104</f>
        <v>0.95555171221030788</v>
      </c>
      <c r="N20" s="133"/>
      <c r="O20" s="134"/>
      <c r="P20" s="41">
        <f>[1]Jul20!AZ104</f>
        <v>48</v>
      </c>
      <c r="Q20" s="68">
        <f>[1]Jul20!BA104</f>
        <v>7.0619390907753418E-3</v>
      </c>
      <c r="R20" s="68">
        <f>[1]Jul20!BB104</f>
        <v>0.97967654214970656</v>
      </c>
      <c r="S20" s="42">
        <f>[1]Jul20!BC104</f>
        <v>0.97211098398169338</v>
      </c>
      <c r="T20" s="135"/>
      <c r="U20" s="136"/>
    </row>
    <row r="21" spans="1:21" ht="14.25" x14ac:dyDescent="0.2">
      <c r="A21" s="4">
        <v>6</v>
      </c>
      <c r="B21" s="39" t="s">
        <v>49</v>
      </c>
      <c r="C21" s="52"/>
      <c r="D21" s="40">
        <f>[1]Jul20!AN105</f>
        <v>4134</v>
      </c>
      <c r="E21" s="15">
        <f>[1]Jul20!AO105</f>
        <v>3260</v>
      </c>
      <c r="F21" s="65">
        <f>[1]Jul20!AP105</f>
        <v>0.7885824866956942</v>
      </c>
      <c r="G21" s="21">
        <f>[1]Jul20!AQ105</f>
        <v>6276</v>
      </c>
      <c r="H21" s="19">
        <f>[1]Jul20!AR105</f>
        <v>3458</v>
      </c>
      <c r="I21" s="62">
        <f>[1]Jul20!AS105</f>
        <v>0.55098789037603568</v>
      </c>
      <c r="J21" s="40">
        <f>[1]Jul20!AT105</f>
        <v>-2142</v>
      </c>
      <c r="K21" s="63">
        <f>[1]Jul20!AU105</f>
        <v>-0.34130019120458893</v>
      </c>
      <c r="L21" s="63">
        <f>[1]Jul20!AV105</f>
        <v>0.42631741775806953</v>
      </c>
      <c r="M21" s="63">
        <f>[1]Jul20!AW105</f>
        <v>0.54271878242822558</v>
      </c>
      <c r="N21" s="137"/>
      <c r="O21" s="134"/>
      <c r="P21" s="40">
        <f>[1]Jul20!AZ105</f>
        <v>-198</v>
      </c>
      <c r="Q21" s="63">
        <f>[1]Jul20!BA105</f>
        <v>-5.725853094274147E-2</v>
      </c>
      <c r="R21" s="63">
        <f>[1]Jul20!BB105</f>
        <v>0.46658079290110205</v>
      </c>
      <c r="S21" s="60">
        <f>[1]Jul20!BC105</f>
        <v>0.49456521739130432</v>
      </c>
      <c r="T21" s="138"/>
      <c r="U21" s="136"/>
    </row>
    <row r="22" spans="1:21" ht="14.25" x14ac:dyDescent="0.2">
      <c r="A22" s="4">
        <v>7</v>
      </c>
      <c r="B22" s="39" t="s">
        <v>50</v>
      </c>
      <c r="C22" s="52"/>
      <c r="D22" s="40">
        <f>[1]Jul20!AN106</f>
        <v>4273</v>
      </c>
      <c r="E22" s="15">
        <f>[1]Jul20!AO106</f>
        <v>3404</v>
      </c>
      <c r="F22" s="65">
        <f>[1]Jul20!AP106</f>
        <v>0.79663000234027614</v>
      </c>
      <c r="G22" s="16">
        <f>[1]Jul20!AQ106</f>
        <v>4490</v>
      </c>
      <c r="H22" s="15">
        <f>[1]Jul20!AR106</f>
        <v>3097</v>
      </c>
      <c r="I22" s="62">
        <f>[1]Jul20!AS106</f>
        <v>0.68975501113585747</v>
      </c>
      <c r="J22" s="40">
        <f>[1]Jul20!AT106</f>
        <v>-217</v>
      </c>
      <c r="K22" s="63">
        <f>[1]Jul20!AU106</f>
        <v>-4.8329621380846323E-2</v>
      </c>
      <c r="L22" s="63">
        <f>[1]Jul20!AV106</f>
        <v>0.4406517479632876</v>
      </c>
      <c r="M22" s="63">
        <f>[1]Jul20!AW106</f>
        <v>0.38827395364925632</v>
      </c>
      <c r="N22" s="137"/>
      <c r="O22" s="134"/>
      <c r="P22" s="40">
        <f>[1]Jul20!AZ106</f>
        <v>307</v>
      </c>
      <c r="Q22" s="63">
        <f>[1]Jul20!BA106</f>
        <v>9.912818856958347E-2</v>
      </c>
      <c r="R22" s="63">
        <f>[1]Jul20!BB106</f>
        <v>0.48719049663661085</v>
      </c>
      <c r="S22" s="60">
        <f>[1]Jul20!BC106</f>
        <v>0.44293478260869568</v>
      </c>
      <c r="T22" s="138"/>
      <c r="U22" s="136"/>
    </row>
    <row r="23" spans="1:21" ht="14.25" x14ac:dyDescent="0.2">
      <c r="A23" s="4">
        <v>8</v>
      </c>
      <c r="B23" s="39" t="s">
        <v>51</v>
      </c>
      <c r="C23" s="52"/>
      <c r="D23" s="40">
        <f>[1]Jul20!AN107</f>
        <v>230</v>
      </c>
      <c r="E23" s="15">
        <f>[1]Jul20!AO107</f>
        <v>181</v>
      </c>
      <c r="F23" s="65">
        <f>[1]Jul20!AP107</f>
        <v>0.78695652173913044</v>
      </c>
      <c r="G23" s="16">
        <f>[1]Jul20!AQ107</f>
        <v>284</v>
      </c>
      <c r="H23" s="15">
        <f>[1]Jul20!AR107</f>
        <v>242</v>
      </c>
      <c r="I23" s="62">
        <f>[1]Jul20!AS107</f>
        <v>0.852112676056338</v>
      </c>
      <c r="J23" s="40">
        <f>[1]Jul20!AT107</f>
        <v>-54</v>
      </c>
      <c r="K23" s="63">
        <f>[1]Jul20!AU107</f>
        <v>-0.19014084507042253</v>
      </c>
      <c r="L23" s="63">
        <f>[1]Jul20!AV107</f>
        <v>2.3718675879137879E-2</v>
      </c>
      <c r="M23" s="63">
        <f>[1]Jul20!AW107</f>
        <v>2.455897613282601E-2</v>
      </c>
      <c r="N23" s="137"/>
      <c r="O23" s="134"/>
      <c r="P23" s="40">
        <f>[1]Jul20!AZ107</f>
        <v>-61</v>
      </c>
      <c r="Q23" s="63">
        <f>[1]Jul20!BA107</f>
        <v>-0.25206611570247933</v>
      </c>
      <c r="R23" s="63">
        <f>[1]Jul20!BB107</f>
        <v>2.5905252611993702E-2</v>
      </c>
      <c r="S23" s="60">
        <f>[1]Jul20!BC107</f>
        <v>3.4610983981693363E-2</v>
      </c>
      <c r="T23" s="138"/>
      <c r="U23" s="136"/>
    </row>
    <row r="24" spans="1:21" s="57" customFormat="1" ht="14.25" x14ac:dyDescent="0.2">
      <c r="A24" s="57">
        <v>9</v>
      </c>
      <c r="B24" s="20" t="s">
        <v>29</v>
      </c>
      <c r="C24" s="52"/>
      <c r="D24" s="41">
        <f>[1]Jul20!AN108</f>
        <v>1060</v>
      </c>
      <c r="E24" s="18">
        <f>[1]Jul20!AO108</f>
        <v>142</v>
      </c>
      <c r="F24" s="66">
        <f>[1]Jul20!AP108</f>
        <v>0.13396226415094339</v>
      </c>
      <c r="G24" s="22">
        <f>[1]Jul20!AQ108</f>
        <v>514</v>
      </c>
      <c r="H24" s="18">
        <f>[1]Jul20!AR108</f>
        <v>195</v>
      </c>
      <c r="I24" s="67">
        <f>[1]Jul20!AS108</f>
        <v>0.37937743190661477</v>
      </c>
      <c r="J24" s="41">
        <f>[1]Jul20!AT108</f>
        <v>546</v>
      </c>
      <c r="K24" s="68">
        <f>[1]Jul20!AU108</f>
        <v>1.0622568093385214</v>
      </c>
      <c r="L24" s="68">
        <f>[1]Jul20!AV108</f>
        <v>0.10931215839950501</v>
      </c>
      <c r="M24" s="68">
        <f>[1]Jul20!AW108</f>
        <v>4.4448287789692148E-2</v>
      </c>
      <c r="N24" s="133"/>
      <c r="O24" s="134"/>
      <c r="P24" s="41">
        <f>[1]Jul20!AZ108</f>
        <v>-53</v>
      </c>
      <c r="Q24" s="68">
        <f>[1]Jul20!BA108</f>
        <v>-0.27179487179487177</v>
      </c>
      <c r="R24" s="68">
        <f>[1]Jul20!BB108</f>
        <v>2.0323457850293401E-2</v>
      </c>
      <c r="S24" s="42">
        <f>[1]Jul20!BC108</f>
        <v>2.7889016018306637E-2</v>
      </c>
      <c r="T24" s="135"/>
      <c r="U24" s="136"/>
    </row>
    <row r="25" spans="1:21" ht="14.25" x14ac:dyDescent="0.2">
      <c r="A25" s="4">
        <v>10</v>
      </c>
      <c r="B25" s="39" t="s">
        <v>46</v>
      </c>
      <c r="C25" s="52"/>
      <c r="D25" s="40">
        <f>[1]Jul20!AN109</f>
        <v>952</v>
      </c>
      <c r="E25" s="15">
        <f>[1]Jul20!AO109</f>
        <v>34</v>
      </c>
      <c r="F25" s="65">
        <f>[1]Jul20!AP109</f>
        <v>3.5714285714285712E-2</v>
      </c>
      <c r="G25" s="16">
        <f>[1]Jul20!AQ109</f>
        <v>399</v>
      </c>
      <c r="H25" s="15">
        <f>[1]Jul20!AR109</f>
        <v>82</v>
      </c>
      <c r="I25" s="62">
        <f>[1]Jul20!AS109</f>
        <v>0.20551378446115287</v>
      </c>
      <c r="J25" s="40">
        <f>[1]Jul20!AT109</f>
        <v>553</v>
      </c>
      <c r="K25" s="63">
        <f>[1]Jul20!AU109</f>
        <v>1.3859649122807018</v>
      </c>
      <c r="L25" s="63">
        <f>[1]Jul20!AV109</f>
        <v>9.8174693204083743E-2</v>
      </c>
      <c r="M25" s="63">
        <f>[1]Jul20!AW109</f>
        <v>3.4503631961259079E-2</v>
      </c>
      <c r="N25" s="137"/>
      <c r="O25" s="134"/>
      <c r="P25" s="40">
        <f>[1]Jul20!AZ109</f>
        <v>-48</v>
      </c>
      <c r="Q25" s="63">
        <f>[1]Jul20!BA109</f>
        <v>-0.58536585365853655</v>
      </c>
      <c r="R25" s="63">
        <f>[1]Jul20!BB109</f>
        <v>4.8661800486618006E-3</v>
      </c>
      <c r="S25" s="60">
        <f>[1]Jul20!BC109</f>
        <v>1.1727688787185355E-2</v>
      </c>
      <c r="T25" s="138"/>
      <c r="U25" s="136"/>
    </row>
    <row r="26" spans="1:21" ht="14.25" x14ac:dyDescent="0.2">
      <c r="A26" s="4">
        <v>11</v>
      </c>
      <c r="B26" s="39" t="s">
        <v>47</v>
      </c>
      <c r="C26" s="52"/>
      <c r="D26" s="40">
        <f>[1]Jul20!AN110</f>
        <v>108</v>
      </c>
      <c r="E26" s="15">
        <f>[1]Jul20!AO110</f>
        <v>108</v>
      </c>
      <c r="F26" s="65">
        <f>[1]Jul20!AP110</f>
        <v>1</v>
      </c>
      <c r="G26" s="16">
        <f>[1]Jul20!AQ110</f>
        <v>115</v>
      </c>
      <c r="H26" s="15">
        <f>[1]Jul20!AR110</f>
        <v>113</v>
      </c>
      <c r="I26" s="62">
        <f>[1]Jul20!AS110</f>
        <v>0.9826086956521739</v>
      </c>
      <c r="J26" s="40">
        <f>[1]Jul20!AT110</f>
        <v>-7</v>
      </c>
      <c r="K26" s="63">
        <f>[1]Jul20!AU110</f>
        <v>-6.0869565217391307E-2</v>
      </c>
      <c r="L26" s="63">
        <f>[1]Jul20!AV110</f>
        <v>1.1137465195421265E-2</v>
      </c>
      <c r="M26" s="63">
        <f>[1]Jul20!AW110</f>
        <v>9.9446558284330688E-3</v>
      </c>
      <c r="N26" s="137"/>
      <c r="O26" s="134"/>
      <c r="P26" s="40">
        <f>[1]Jul20!AZ110</f>
        <v>-5</v>
      </c>
      <c r="Q26" s="63">
        <f>[1]Jul20!BA110</f>
        <v>-4.4247787610619468E-2</v>
      </c>
      <c r="R26" s="63">
        <f>[1]Jul20!BB110</f>
        <v>1.5457277801631602E-2</v>
      </c>
      <c r="S26" s="60">
        <f>[1]Jul20!BC110</f>
        <v>1.6161327231121281E-2</v>
      </c>
      <c r="T26" s="138"/>
      <c r="U26" s="136"/>
    </row>
    <row r="27" spans="1:21" ht="14.25" x14ac:dyDescent="0.2">
      <c r="A27" s="4">
        <v>12</v>
      </c>
      <c r="B27" s="17"/>
      <c r="C27" s="52"/>
      <c r="D27" s="40"/>
      <c r="E27" s="15"/>
      <c r="F27" s="61"/>
      <c r="G27" s="22"/>
      <c r="H27" s="18"/>
      <c r="I27" s="62"/>
      <c r="J27" s="40"/>
      <c r="K27" s="63"/>
      <c r="L27" s="63"/>
      <c r="M27" s="63"/>
      <c r="N27" s="137"/>
      <c r="O27" s="134"/>
      <c r="P27" s="40"/>
      <c r="Q27" s="63"/>
      <c r="R27" s="63"/>
      <c r="S27" s="60"/>
      <c r="T27" s="138"/>
      <c r="U27" s="136"/>
    </row>
    <row r="28" spans="1:21" ht="14.25" x14ac:dyDescent="0.2">
      <c r="A28" s="4">
        <v>13</v>
      </c>
      <c r="B28" s="9" t="s">
        <v>1</v>
      </c>
      <c r="C28" s="52"/>
      <c r="D28" s="41">
        <f>[1]Jul20!AN112</f>
        <v>4168</v>
      </c>
      <c r="E28" s="18">
        <f>[1]Jul20!AO112</f>
        <v>2571</v>
      </c>
      <c r="F28" s="66">
        <f>[1]Jul20!AP112</f>
        <v>0.61684261036468335</v>
      </c>
      <c r="G28" s="22">
        <f>[1]Jul20!AQ112</f>
        <v>4042</v>
      </c>
      <c r="H28" s="18">
        <f>[1]Jul20!AR112</f>
        <v>2835</v>
      </c>
      <c r="I28" s="67">
        <f>[1]Jul20!AS112</f>
        <v>0.70138545274616526</v>
      </c>
      <c r="J28" s="41">
        <f>[1]Jul20!AT112</f>
        <v>126</v>
      </c>
      <c r="K28" s="68">
        <f>[1]Jul20!AU112</f>
        <v>3.1172686788718457E-2</v>
      </c>
      <c r="L28" s="68">
        <f>[1]Jul20!AV112</f>
        <v>0.42982365680107248</v>
      </c>
      <c r="M28" s="68">
        <f>[1]Jul20!AW112</f>
        <v>0.349533033552404</v>
      </c>
      <c r="N28" s="133"/>
      <c r="O28" s="134"/>
      <c r="P28" s="41">
        <f>[1]Jul20!AZ112</f>
        <v>-264</v>
      </c>
      <c r="Q28" s="68">
        <f>[1]Jul20!BA112</f>
        <v>-9.3121693121693119E-2</v>
      </c>
      <c r="R28" s="68">
        <f>[1]Jul20!BB112</f>
        <v>0.36796908544439672</v>
      </c>
      <c r="S28" s="42">
        <f>[1]Jul20!BC112</f>
        <v>0.40546338672768878</v>
      </c>
      <c r="T28" s="135"/>
      <c r="U28" s="136"/>
    </row>
    <row r="29" spans="1:21" s="57" customFormat="1" ht="14.25" x14ac:dyDescent="0.2">
      <c r="A29" s="57">
        <v>14</v>
      </c>
      <c r="B29" s="8" t="s">
        <v>2</v>
      </c>
      <c r="C29" s="53"/>
      <c r="D29" s="40">
        <f>[1]Jul20!AN113</f>
        <v>1155</v>
      </c>
      <c r="E29" s="15">
        <f>[1]Jul20!AO113</f>
        <v>1115</v>
      </c>
      <c r="F29" s="65">
        <f>[1]Jul20!AP113</f>
        <v>0.96536796536796532</v>
      </c>
      <c r="G29" s="16">
        <f>[1]Jul20!AQ113</f>
        <v>1726</v>
      </c>
      <c r="H29" s="15">
        <f>[1]Jul20!AR113</f>
        <v>1138</v>
      </c>
      <c r="I29" s="62">
        <f>[1]Jul20!AS113</f>
        <v>0.6593279258400927</v>
      </c>
      <c r="J29" s="40">
        <f>[1]Jul20!AT113</f>
        <v>-571</v>
      </c>
      <c r="K29" s="63">
        <f>[1]Jul20!AU113</f>
        <v>-0.33082271147161069</v>
      </c>
      <c r="L29" s="63">
        <f>[1]Jul20!AV113</f>
        <v>0.1191090027843663</v>
      </c>
      <c r="M29" s="63">
        <f>[1]Jul20!AW113</f>
        <v>0.14925631269456935</v>
      </c>
      <c r="N29" s="5">
        <f>[1]Jul20!AX113</f>
        <v>3</v>
      </c>
      <c r="O29" s="129">
        <f>[1]Jul20!AY113</f>
        <v>2</v>
      </c>
      <c r="P29" s="40">
        <f>[1]Jul20!AZ113</f>
        <v>-23</v>
      </c>
      <c r="Q29" s="63">
        <f>[1]Jul20!BA113</f>
        <v>-2.0210896309314587E-2</v>
      </c>
      <c r="R29" s="63">
        <f>[1]Jul20!BB113</f>
        <v>0.1595820810075855</v>
      </c>
      <c r="S29" s="60">
        <f>[1]Jul20!BC113</f>
        <v>0.1627574370709382</v>
      </c>
      <c r="T29" s="32">
        <f>[1]Jul20!BD113</f>
        <v>2</v>
      </c>
      <c r="U29" s="131">
        <f>[1]Jul20!BE113</f>
        <v>2</v>
      </c>
    </row>
    <row r="30" spans="1:21" ht="14.25" x14ac:dyDescent="0.2">
      <c r="A30" s="4">
        <v>15</v>
      </c>
      <c r="B30" s="8" t="s">
        <v>3</v>
      </c>
      <c r="C30" s="53"/>
      <c r="D30" s="40">
        <f>[1]Jul20!AN114</f>
        <v>686</v>
      </c>
      <c r="E30" s="15">
        <f>[1]Jul20!AO114</f>
        <v>393</v>
      </c>
      <c r="F30" s="65">
        <f>[1]Jul20!AP114</f>
        <v>0.57288629737609331</v>
      </c>
      <c r="G30" s="16">
        <f>[1]Jul20!AQ114</f>
        <v>675</v>
      </c>
      <c r="H30" s="15">
        <f>[1]Jul20!AR114</f>
        <v>483</v>
      </c>
      <c r="I30" s="62">
        <f>[1]Jul20!AS114</f>
        <v>0.7155555555555555</v>
      </c>
      <c r="J30" s="40">
        <f>[1]Jul20!AT114</f>
        <v>11</v>
      </c>
      <c r="K30" s="63">
        <f>[1]Jul20!AU114</f>
        <v>1.6296296296296295E-2</v>
      </c>
      <c r="L30" s="63">
        <f>[1]Jul20!AV114</f>
        <v>7.0743528926472107E-2</v>
      </c>
      <c r="M30" s="63">
        <f>[1]Jul20!AW114</f>
        <v>5.8370805949498443E-2</v>
      </c>
      <c r="N30" s="5">
        <f>[1]Jul20!AX114</f>
        <v>6</v>
      </c>
      <c r="O30" s="129">
        <f>[1]Jul20!AY114</f>
        <v>5</v>
      </c>
      <c r="P30" s="40">
        <f>[1]Jul20!AZ114</f>
        <v>-90</v>
      </c>
      <c r="Q30" s="63">
        <f>[1]Jul20!BA114</f>
        <v>-0.18633540372670807</v>
      </c>
      <c r="R30" s="63">
        <f>[1]Jul20!BB114</f>
        <v>5.6247316444826105E-2</v>
      </c>
      <c r="S30" s="60">
        <f>[1]Jul20!BC114</f>
        <v>6.9078947368421059E-2</v>
      </c>
      <c r="T30" s="32">
        <f>[1]Jul20!BD114</f>
        <v>8</v>
      </c>
      <c r="U30" s="131">
        <f>[1]Jul20!BE114</f>
        <v>5</v>
      </c>
    </row>
    <row r="31" spans="1:21" ht="14.25" x14ac:dyDescent="0.2">
      <c r="A31" s="4">
        <v>16</v>
      </c>
      <c r="B31" s="8" t="s">
        <v>4</v>
      </c>
      <c r="C31" s="53"/>
      <c r="D31" s="40">
        <f>[1]Jul20!AN115</f>
        <v>250</v>
      </c>
      <c r="E31" s="15">
        <f>[1]Jul20!AO115</f>
        <v>215</v>
      </c>
      <c r="F31" s="65">
        <f>[1]Jul20!AP115</f>
        <v>0.86</v>
      </c>
      <c r="G31" s="16">
        <f>[1]Jul20!AQ115</f>
        <v>230</v>
      </c>
      <c r="H31" s="15">
        <f>[1]Jul20!AR115</f>
        <v>218</v>
      </c>
      <c r="I31" s="62">
        <f>[1]Jul20!AS115</f>
        <v>0.94782608695652171</v>
      </c>
      <c r="J31" s="40">
        <f>[1]Jul20!AT115</f>
        <v>20</v>
      </c>
      <c r="K31" s="63">
        <f>[1]Jul20!AU115</f>
        <v>8.6956521739130432E-2</v>
      </c>
      <c r="L31" s="63">
        <f>[1]Jul20!AV115</f>
        <v>2.5781169433845518E-2</v>
      </c>
      <c r="M31" s="63">
        <f>[1]Jul20!AW115</f>
        <v>1.9889311656866138E-2</v>
      </c>
      <c r="N31" s="5">
        <f>[1]Jul20!AX115</f>
        <v>11</v>
      </c>
      <c r="O31" s="129">
        <f>[1]Jul20!AY115</f>
        <v>12</v>
      </c>
      <c r="P31" s="40">
        <f>[1]Jul20!AZ115</f>
        <v>-3</v>
      </c>
      <c r="Q31" s="63">
        <f>[1]Jul20!BA115</f>
        <v>-1.3761467889908258E-2</v>
      </c>
      <c r="R31" s="63">
        <f>[1]Jul20!BB115</f>
        <v>3.0771432660655504E-2</v>
      </c>
      <c r="S31" s="60">
        <f>[1]Jul20!BC115</f>
        <v>3.1178489702517163E-2</v>
      </c>
      <c r="T31" s="32">
        <f>[1]Jul20!BD115</f>
        <v>10</v>
      </c>
      <c r="U31" s="131">
        <f>[1]Jul20!BE115</f>
        <v>10</v>
      </c>
    </row>
    <row r="32" spans="1:21" ht="14.25" x14ac:dyDescent="0.2">
      <c r="A32" s="4">
        <v>17</v>
      </c>
      <c r="B32" s="8" t="s">
        <v>5</v>
      </c>
      <c r="C32" s="53"/>
      <c r="D32" s="40">
        <f>[1]Jul20!AN116</f>
        <v>608</v>
      </c>
      <c r="E32" s="15">
        <f>[1]Jul20!AO116</f>
        <v>480</v>
      </c>
      <c r="F32" s="65">
        <f>[1]Jul20!AP116</f>
        <v>0.78947368421052633</v>
      </c>
      <c r="G32" s="16">
        <f>[1]Jul20!AQ116</f>
        <v>561</v>
      </c>
      <c r="H32" s="15">
        <f>[1]Jul20!AR116</f>
        <v>465</v>
      </c>
      <c r="I32" s="62">
        <f>[1]Jul20!AS116</f>
        <v>0.82887700534759357</v>
      </c>
      <c r="J32" s="40">
        <f>[1]Jul20!AT116</f>
        <v>47</v>
      </c>
      <c r="K32" s="63">
        <f>[1]Jul20!AU116</f>
        <v>8.3778966131907315E-2</v>
      </c>
      <c r="L32" s="63">
        <f>[1]Jul20!AV116</f>
        <v>6.2699804063112305E-2</v>
      </c>
      <c r="M32" s="63">
        <f>[1]Jul20!AW116</f>
        <v>4.8512625389138704E-2</v>
      </c>
      <c r="N32" s="5">
        <f>[1]Jul20!AX116</f>
        <v>7</v>
      </c>
      <c r="O32" s="129">
        <f>[1]Jul20!AY116</f>
        <v>7</v>
      </c>
      <c r="P32" s="40">
        <f>[1]Jul20!AZ116</f>
        <v>15</v>
      </c>
      <c r="Q32" s="63">
        <f>[1]Jul20!BA116</f>
        <v>3.2258064516129031E-2</v>
      </c>
      <c r="R32" s="63">
        <f>[1]Jul20!BB116</f>
        <v>6.8699012451696004E-2</v>
      </c>
      <c r="S32" s="60">
        <f>[1]Jul20!BC116</f>
        <v>6.6504576659038903E-2</v>
      </c>
      <c r="T32" s="32">
        <f>[1]Jul20!BD116</f>
        <v>6</v>
      </c>
      <c r="U32" s="131">
        <f>[1]Jul20!BE116</f>
        <v>6</v>
      </c>
    </row>
    <row r="33" spans="1:23" ht="14.25" x14ac:dyDescent="0.2">
      <c r="A33" s="4">
        <v>18</v>
      </c>
      <c r="B33" s="8" t="s">
        <v>6</v>
      </c>
      <c r="C33" s="53"/>
      <c r="D33" s="40">
        <f>[1]Jul20!AN117</f>
        <v>517</v>
      </c>
      <c r="E33" s="15">
        <f>[1]Jul20!AO117</f>
        <v>334</v>
      </c>
      <c r="F33" s="65">
        <f>[1]Jul20!AP117</f>
        <v>0.64603481624758219</v>
      </c>
      <c r="G33" s="16">
        <f>[1]Jul20!AQ117</f>
        <v>451</v>
      </c>
      <c r="H33" s="15">
        <f>[1]Jul20!AR117</f>
        <v>449</v>
      </c>
      <c r="I33" s="62">
        <f>[1]Jul20!AS117</f>
        <v>0.99556541019955658</v>
      </c>
      <c r="J33" s="40">
        <f>[1]Jul20!AT117</f>
        <v>66</v>
      </c>
      <c r="K33" s="63">
        <f>[1]Jul20!AU117</f>
        <v>0.14634146341463414</v>
      </c>
      <c r="L33" s="63">
        <f>[1]Jul20!AV117</f>
        <v>5.3315458389192535E-2</v>
      </c>
      <c r="M33" s="63">
        <f>[1]Jul20!AW117</f>
        <v>3.9000345901072292E-2</v>
      </c>
      <c r="N33" s="5">
        <f>[1]Jul20!AX117</f>
        <v>9</v>
      </c>
      <c r="O33" s="129">
        <f>[1]Jul20!AY117</f>
        <v>8</v>
      </c>
      <c r="P33" s="40">
        <f>[1]Jul20!AZ117</f>
        <v>-115</v>
      </c>
      <c r="Q33" s="63">
        <f>[1]Jul20!BA117</f>
        <v>-0.25612472160356348</v>
      </c>
      <c r="R33" s="63">
        <f>[1]Jul20!BB117</f>
        <v>4.7803062830971806E-2</v>
      </c>
      <c r="S33" s="60">
        <f>[1]Jul20!BC117</f>
        <v>6.4216247139588095E-2</v>
      </c>
      <c r="T33" s="32">
        <f>[1]Jul20!BD117</f>
        <v>9</v>
      </c>
      <c r="U33" s="131">
        <f>[1]Jul20!BE117</f>
        <v>7</v>
      </c>
      <c r="W33" s="1"/>
    </row>
    <row r="34" spans="1:23" ht="14.25" x14ac:dyDescent="0.2">
      <c r="A34" s="4">
        <v>19</v>
      </c>
      <c r="B34" s="8" t="s">
        <v>7</v>
      </c>
      <c r="C34" s="53"/>
      <c r="D34" s="40">
        <f>[1]Jul20!AN118</f>
        <v>952</v>
      </c>
      <c r="E34" s="15">
        <f>[1]Jul20!AO118</f>
        <v>34</v>
      </c>
      <c r="F34" s="65">
        <f>[1]Jul20!AP118</f>
        <v>3.5714285714285712E-2</v>
      </c>
      <c r="G34" s="16">
        <f>[1]Jul20!AQ118</f>
        <v>399</v>
      </c>
      <c r="H34" s="15">
        <f>[1]Jul20!AR118</f>
        <v>82</v>
      </c>
      <c r="I34" s="62">
        <f>[1]Jul20!AS118</f>
        <v>0.20551378446115287</v>
      </c>
      <c r="J34" s="40">
        <f>[1]Jul20!AT118</f>
        <v>553</v>
      </c>
      <c r="K34" s="63">
        <f>[1]Jul20!AU118</f>
        <v>1.3859649122807018</v>
      </c>
      <c r="L34" s="63">
        <f>[1]Jul20!AV118</f>
        <v>9.8174693204083743E-2</v>
      </c>
      <c r="M34" s="63">
        <f>[1]Jul20!AW118</f>
        <v>3.4503631961259079E-2</v>
      </c>
      <c r="N34" s="5">
        <f>[1]Jul20!AX118</f>
        <v>5</v>
      </c>
      <c r="O34" s="129">
        <f>[1]Jul20!AY118</f>
        <v>9</v>
      </c>
      <c r="P34" s="40">
        <f>[1]Jul20!AZ118</f>
        <v>-48</v>
      </c>
      <c r="Q34" s="63">
        <f>[1]Jul20!BA118</f>
        <v>-0.58536585365853655</v>
      </c>
      <c r="R34" s="63">
        <f>[1]Jul20!BB118</f>
        <v>4.8661800486618006E-3</v>
      </c>
      <c r="S34" s="60">
        <f>[1]Jul20!BC118</f>
        <v>1.1727688787185355E-2</v>
      </c>
      <c r="T34" s="32">
        <f>[1]Jul20!BD118</f>
        <v>17</v>
      </c>
      <c r="U34" s="131">
        <f>[1]Jul20!BE118</f>
        <v>16</v>
      </c>
    </row>
    <row r="35" spans="1:23" ht="14.25" x14ac:dyDescent="0.2">
      <c r="A35" s="4">
        <v>20</v>
      </c>
      <c r="B35" s="23"/>
      <c r="C35" s="43"/>
      <c r="D35" s="40"/>
      <c r="E35" s="15"/>
      <c r="F35" s="61"/>
      <c r="G35" s="16"/>
      <c r="H35" s="15"/>
      <c r="I35" s="62"/>
      <c r="J35" s="40"/>
      <c r="K35" s="63"/>
      <c r="L35" s="63"/>
      <c r="M35" s="63"/>
      <c r="N35" s="6"/>
      <c r="O35" s="139"/>
      <c r="P35" s="40"/>
      <c r="Q35" s="63"/>
      <c r="R35" s="63"/>
      <c r="S35" s="60"/>
      <c r="T35" s="30"/>
      <c r="U35" s="140"/>
    </row>
    <row r="36" spans="1:23" ht="14.25" x14ac:dyDescent="0.2">
      <c r="A36" s="4">
        <v>21</v>
      </c>
      <c r="B36" s="9" t="s">
        <v>8</v>
      </c>
      <c r="C36" s="52"/>
      <c r="D36" s="41">
        <f>[1]Jul20!AN120</f>
        <v>3682</v>
      </c>
      <c r="E36" s="18">
        <f>[1]Jul20!AO120</f>
        <v>2819</v>
      </c>
      <c r="F36" s="66">
        <f>[1]Jul20!AP120</f>
        <v>0.76561651276480169</v>
      </c>
      <c r="G36" s="22">
        <f>[1]Jul20!AQ120</f>
        <v>5527</v>
      </c>
      <c r="H36" s="18">
        <f>[1]Jul20!AR120</f>
        <v>2662</v>
      </c>
      <c r="I36" s="67">
        <f>[1]Jul20!AS120</f>
        <v>0.48163560702008323</v>
      </c>
      <c r="J36" s="41">
        <f>[1]Jul20!AT120</f>
        <v>-1845</v>
      </c>
      <c r="K36" s="68">
        <f>[1]Jul20!AU120</f>
        <v>-0.33381581328026055</v>
      </c>
      <c r="L36" s="68">
        <f>[1]Jul20!AV120</f>
        <v>0.37970506342167681</v>
      </c>
      <c r="M36" s="68">
        <f>[1]Jul20!AW120</f>
        <v>0.47794880664130057</v>
      </c>
      <c r="N36" s="141"/>
      <c r="O36" s="139"/>
      <c r="P36" s="41">
        <f>[1]Jul20!AZ120</f>
        <v>157</v>
      </c>
      <c r="Q36" s="68">
        <f>[1]Jul20!BA120</f>
        <v>5.8978211870773851E-2</v>
      </c>
      <c r="R36" s="68">
        <f>[1]Jul20!BB120</f>
        <v>0.40346357521110632</v>
      </c>
      <c r="S36" s="42">
        <f>[1]Jul20!BC120</f>
        <v>0.38072082379862698</v>
      </c>
      <c r="T36" s="14"/>
      <c r="U36" s="140"/>
    </row>
    <row r="37" spans="1:23" s="57" customFormat="1" ht="14.25" x14ac:dyDescent="0.2">
      <c r="A37" s="57">
        <v>22</v>
      </c>
      <c r="B37" s="8" t="s">
        <v>9</v>
      </c>
      <c r="C37" s="53"/>
      <c r="D37" s="40">
        <f>[1]Jul20!AN121</f>
        <v>1389</v>
      </c>
      <c r="E37" s="15">
        <f>[1]Jul20!AO121</f>
        <v>1067</v>
      </c>
      <c r="F37" s="65">
        <f>[1]Jul20!AP121</f>
        <v>0.7681785457163427</v>
      </c>
      <c r="G37" s="16">
        <f>[1]Jul20!AQ121</f>
        <v>1652</v>
      </c>
      <c r="H37" s="15">
        <f>[1]Jul20!AR121</f>
        <v>825</v>
      </c>
      <c r="I37" s="62">
        <f>[1]Jul20!AS121</f>
        <v>0.49939467312348668</v>
      </c>
      <c r="J37" s="40">
        <f>[1]Jul20!AT121</f>
        <v>-263</v>
      </c>
      <c r="K37" s="63">
        <f>[1]Jul20!AU121</f>
        <v>-0.15920096852300242</v>
      </c>
      <c r="L37" s="63">
        <f>[1]Jul20!AV121</f>
        <v>0.14324017737444569</v>
      </c>
      <c r="M37" s="63">
        <f>[1]Jul20!AW121</f>
        <v>0.14285714285714285</v>
      </c>
      <c r="N37" s="5">
        <f>[1]Jul20!AX121</f>
        <v>1</v>
      </c>
      <c r="O37" s="129">
        <f>[1]Jul20!AY121</f>
        <v>3</v>
      </c>
      <c r="P37" s="40">
        <f>[1]Jul20!AZ121</f>
        <v>242</v>
      </c>
      <c r="Q37" s="63">
        <f>[1]Jul20!BA121</f>
        <v>0.29333333333333333</v>
      </c>
      <c r="R37" s="63">
        <f>[1]Jul20!BB121</f>
        <v>0.15271217976241591</v>
      </c>
      <c r="S37" s="60">
        <f>[1]Jul20!BC121</f>
        <v>0.11799199084668192</v>
      </c>
      <c r="T37" s="32">
        <f>[1]Jul20!BD121</f>
        <v>3</v>
      </c>
      <c r="U37" s="131">
        <f>[1]Jul20!BE121</f>
        <v>3</v>
      </c>
    </row>
    <row r="38" spans="1:23" ht="14.25" x14ac:dyDescent="0.2">
      <c r="A38" s="4">
        <v>23</v>
      </c>
      <c r="B38" s="8" t="s">
        <v>10</v>
      </c>
      <c r="C38" s="53"/>
      <c r="D38" s="40">
        <f>[1]Jul20!AN122</f>
        <v>1120</v>
      </c>
      <c r="E38" s="15">
        <f>[1]Jul20!AO122</f>
        <v>586</v>
      </c>
      <c r="F38" s="65">
        <f>[1]Jul20!AP122</f>
        <v>0.52321428571428574</v>
      </c>
      <c r="G38" s="16">
        <f>[1]Jul20!AQ122</f>
        <v>2460</v>
      </c>
      <c r="H38" s="15">
        <f>[1]Jul20!AR122</f>
        <v>434</v>
      </c>
      <c r="I38" s="62">
        <f>[1]Jul20!AS122</f>
        <v>0.17642276422764228</v>
      </c>
      <c r="J38" s="40">
        <f>[1]Jul20!AT122</f>
        <v>-1340</v>
      </c>
      <c r="K38" s="63">
        <f>[1]Jul20!AU122</f>
        <v>-0.54471544715447151</v>
      </c>
      <c r="L38" s="63">
        <f>[1]Jul20!AV122</f>
        <v>0.11549963906362792</v>
      </c>
      <c r="M38" s="63">
        <f>[1]Jul20!AW122</f>
        <v>0.21272915946039433</v>
      </c>
      <c r="N38" s="5">
        <f>[1]Jul20!AX122</f>
        <v>4</v>
      </c>
      <c r="O38" s="129">
        <f>[1]Jul20!AY122</f>
        <v>1</v>
      </c>
      <c r="P38" s="40">
        <f>[1]Jul20!AZ122</f>
        <v>152</v>
      </c>
      <c r="Q38" s="63">
        <f>[1]Jul20!BA122</f>
        <v>0.35023041474654376</v>
      </c>
      <c r="R38" s="63">
        <f>[1]Jul20!BB122</f>
        <v>8.3870044368112212E-2</v>
      </c>
      <c r="S38" s="60">
        <f>[1]Jul20!BC122</f>
        <v>6.2070938215102976E-2</v>
      </c>
      <c r="T38" s="32">
        <f>[1]Jul20!BD122</f>
        <v>4</v>
      </c>
      <c r="U38" s="131">
        <f>[1]Jul20!BE122</f>
        <v>8</v>
      </c>
    </row>
    <row r="39" spans="1:23" ht="14.25" x14ac:dyDescent="0.2">
      <c r="A39" s="4">
        <v>24</v>
      </c>
      <c r="B39" s="8" t="s">
        <v>11</v>
      </c>
      <c r="C39" s="53"/>
      <c r="D39" s="40">
        <f>[1]Jul20!AN123</f>
        <v>1173</v>
      </c>
      <c r="E39" s="15">
        <f>[1]Jul20!AO123</f>
        <v>1166</v>
      </c>
      <c r="F39" s="65">
        <f>[1]Jul20!AP123</f>
        <v>0.99403239556692247</v>
      </c>
      <c r="G39" s="16">
        <f>[1]Jul20!AQ123</f>
        <v>1415</v>
      </c>
      <c r="H39" s="15">
        <f>[1]Jul20!AR123</f>
        <v>1403</v>
      </c>
      <c r="I39" s="62">
        <f>[1]Jul20!AS123</f>
        <v>0.99151943462897529</v>
      </c>
      <c r="J39" s="40">
        <f>[1]Jul20!AT123</f>
        <v>-242</v>
      </c>
      <c r="K39" s="63">
        <f>[1]Jul20!AU123</f>
        <v>-0.17102473498233214</v>
      </c>
      <c r="L39" s="63">
        <f>[1]Jul20!AV123</f>
        <v>0.12096524698360317</v>
      </c>
      <c r="M39" s="63">
        <f>[1]Jul20!AW123</f>
        <v>0.1223625043237634</v>
      </c>
      <c r="N39" s="5">
        <f>[1]Jul20!AX123</f>
        <v>2</v>
      </c>
      <c r="O39" s="129">
        <f>[1]Jul20!AY123</f>
        <v>4</v>
      </c>
      <c r="P39" s="40">
        <f>[1]Jul20!AZ123</f>
        <v>-237</v>
      </c>
      <c r="Q39" s="63">
        <f>[1]Jul20!BA123</f>
        <v>-0.16892373485388454</v>
      </c>
      <c r="R39" s="63">
        <f>[1]Jul20!BB123</f>
        <v>0.16688135108057822</v>
      </c>
      <c r="S39" s="60">
        <f>[1]Jul20!BC123</f>
        <v>0.20065789473684212</v>
      </c>
      <c r="T39" s="32">
        <f>[1]Jul20!BD123</f>
        <v>1</v>
      </c>
      <c r="U39" s="131">
        <f>[1]Jul20!BE123</f>
        <v>1</v>
      </c>
    </row>
    <row r="40" spans="1:23" ht="14.25" x14ac:dyDescent="0.2">
      <c r="A40" s="4">
        <v>25</v>
      </c>
      <c r="B40" s="23"/>
      <c r="C40" s="43"/>
      <c r="D40" s="40"/>
      <c r="E40" s="15"/>
      <c r="F40" s="61"/>
      <c r="G40" s="16"/>
      <c r="H40" s="15"/>
      <c r="I40" s="62"/>
      <c r="J40" s="40"/>
      <c r="K40" s="63"/>
      <c r="L40" s="63"/>
      <c r="M40" s="63"/>
      <c r="N40" s="6"/>
      <c r="O40" s="139"/>
      <c r="P40" s="40"/>
      <c r="Q40" s="63"/>
      <c r="R40" s="63"/>
      <c r="S40" s="60"/>
      <c r="T40" s="30"/>
      <c r="U40" s="140"/>
    </row>
    <row r="41" spans="1:23" ht="14.25" x14ac:dyDescent="0.2">
      <c r="A41" s="4">
        <v>26</v>
      </c>
      <c r="B41" s="9" t="s">
        <v>12</v>
      </c>
      <c r="C41" s="52"/>
      <c r="D41" s="41">
        <f>[1]Jul20!AN125</f>
        <v>1235</v>
      </c>
      <c r="E41" s="18">
        <f>[1]Jul20!AO125</f>
        <v>1055</v>
      </c>
      <c r="F41" s="66">
        <f>[1]Jul20!AP125</f>
        <v>0.85425101214574894</v>
      </c>
      <c r="G41" s="22">
        <f>[1]Jul20!AQ125</f>
        <v>1265</v>
      </c>
      <c r="H41" s="18">
        <f>[1]Jul20!AR125</f>
        <v>879</v>
      </c>
      <c r="I41" s="67">
        <f>[1]Jul20!AS125</f>
        <v>0.69486166007905137</v>
      </c>
      <c r="J41" s="41">
        <f>[1]Jul20!AT125</f>
        <v>-30</v>
      </c>
      <c r="K41" s="68">
        <f>[1]Jul20!AU125</f>
        <v>-2.3715415019762844E-2</v>
      </c>
      <c r="L41" s="68">
        <f>[1]Jul20!AV125</f>
        <v>0.12735897700319687</v>
      </c>
      <c r="M41" s="68">
        <f>[1]Jul20!AW125</f>
        <v>0.10939121411276374</v>
      </c>
      <c r="N41" s="141"/>
      <c r="O41" s="139"/>
      <c r="P41" s="41">
        <f>[1]Jul20!AZ125</f>
        <v>176</v>
      </c>
      <c r="Q41" s="68">
        <f>[1]Jul20!BA125</f>
        <v>0.20022753128555176</v>
      </c>
      <c r="R41" s="68">
        <f>[1]Jul20!BB125</f>
        <v>0.15099470445112351</v>
      </c>
      <c r="S41" s="42">
        <f>[1]Jul20!BC125</f>
        <v>0.12571510297482838</v>
      </c>
      <c r="T41" s="14"/>
      <c r="U41" s="140"/>
    </row>
    <row r="42" spans="1:23" s="57" customFormat="1" ht="14.25" x14ac:dyDescent="0.2">
      <c r="A42" s="57">
        <v>27</v>
      </c>
      <c r="B42" s="8" t="s">
        <v>13</v>
      </c>
      <c r="C42" s="53"/>
      <c r="D42" s="40">
        <f>[1]Jul20!AN126</f>
        <v>220</v>
      </c>
      <c r="E42" s="15">
        <f>[1]Jul20!AO126</f>
        <v>124</v>
      </c>
      <c r="F42" s="65">
        <f>[1]Jul20!AP126</f>
        <v>0.5636363636363636</v>
      </c>
      <c r="G42" s="16">
        <f>[1]Jul20!AQ126</f>
        <v>356</v>
      </c>
      <c r="H42" s="15">
        <f>[1]Jul20!AR126</f>
        <v>116</v>
      </c>
      <c r="I42" s="62">
        <f>[1]Jul20!AS126</f>
        <v>0.3258426966292135</v>
      </c>
      <c r="J42" s="40">
        <f>[1]Jul20!AT126</f>
        <v>-136</v>
      </c>
      <c r="K42" s="63">
        <f>[1]Jul20!AU126</f>
        <v>-0.38202247191011235</v>
      </c>
      <c r="L42" s="63">
        <f>[1]Jul20!AV126</f>
        <v>2.2687429101784055E-2</v>
      </c>
      <c r="M42" s="63">
        <f>[1]Jul20!AW126</f>
        <v>3.0785195434105846E-2</v>
      </c>
      <c r="N42" s="5">
        <f>[1]Jul20!AX126</f>
        <v>12</v>
      </c>
      <c r="O42" s="129">
        <f>[1]Jul20!AY126</f>
        <v>10</v>
      </c>
      <c r="P42" s="40">
        <f>[1]Jul20!AZ126</f>
        <v>8</v>
      </c>
      <c r="Q42" s="63">
        <f>[1]Jul20!BA126</f>
        <v>6.8965517241379309E-2</v>
      </c>
      <c r="R42" s="63">
        <f>[1]Jul20!BB126</f>
        <v>1.7747244883354801E-2</v>
      </c>
      <c r="S42" s="60">
        <f>[1]Jul20!BC126</f>
        <v>1.6590389016018305E-2</v>
      </c>
      <c r="T42" s="32">
        <f>[1]Jul20!BD126</f>
        <v>12</v>
      </c>
      <c r="U42" s="131">
        <f>[1]Jul20!BE126</f>
        <v>13</v>
      </c>
    </row>
    <row r="43" spans="1:23" ht="14.25" x14ac:dyDescent="0.2">
      <c r="A43" s="4">
        <v>28</v>
      </c>
      <c r="B43" s="8" t="s">
        <v>14</v>
      </c>
      <c r="C43" s="53"/>
      <c r="D43" s="40">
        <f>[1]Jul20!AN127</f>
        <v>431</v>
      </c>
      <c r="E43" s="15">
        <f>[1]Jul20!AO127</f>
        <v>431</v>
      </c>
      <c r="F43" s="65">
        <f>[1]Jul20!AP127</f>
        <v>1</v>
      </c>
      <c r="G43" s="16">
        <f>[1]Jul20!AQ127</f>
        <v>566</v>
      </c>
      <c r="H43" s="15">
        <f>[1]Jul20!AR127</f>
        <v>486</v>
      </c>
      <c r="I43" s="62">
        <f>[1]Jul20!AS127</f>
        <v>0.85865724381625441</v>
      </c>
      <c r="J43" s="40">
        <f>[1]Jul20!AT127</f>
        <v>-135</v>
      </c>
      <c r="K43" s="63">
        <f>[1]Jul20!AU127</f>
        <v>-0.23851590106007067</v>
      </c>
      <c r="L43" s="63">
        <f>[1]Jul20!AV127</f>
        <v>4.4446736103949676E-2</v>
      </c>
      <c r="M43" s="63">
        <f>[1]Jul20!AW127</f>
        <v>4.8945001729505361E-2</v>
      </c>
      <c r="N43" s="5">
        <f>[1]Jul20!AX127</f>
        <v>10</v>
      </c>
      <c r="O43" s="129">
        <f>[1]Jul20!AY127</f>
        <v>6</v>
      </c>
      <c r="P43" s="40">
        <f>[1]Jul20!AZ127</f>
        <v>-55</v>
      </c>
      <c r="Q43" s="63">
        <f>[1]Jul20!BA127</f>
        <v>-0.11316872427983539</v>
      </c>
      <c r="R43" s="63">
        <f>[1]Jul20!BB127</f>
        <v>6.1685988263918703E-2</v>
      </c>
      <c r="S43" s="60">
        <f>[1]Jul20!BC127</f>
        <v>6.9508009153318076E-2</v>
      </c>
      <c r="T43" s="32">
        <f>[1]Jul20!BD127</f>
        <v>7</v>
      </c>
      <c r="U43" s="131">
        <f>[1]Jul20!BE127</f>
        <v>4</v>
      </c>
    </row>
    <row r="44" spans="1:23" ht="14.25" x14ac:dyDescent="0.2">
      <c r="A44" s="4">
        <v>29</v>
      </c>
      <c r="B44" s="8" t="s">
        <v>15</v>
      </c>
      <c r="C44" s="53"/>
      <c r="D44" s="40">
        <f>[1]Jul20!AN128</f>
        <v>584</v>
      </c>
      <c r="E44" s="15">
        <f>[1]Jul20!AO128</f>
        <v>500</v>
      </c>
      <c r="F44" s="65">
        <f>[1]Jul20!AP128</f>
        <v>0.85616438356164382</v>
      </c>
      <c r="G44" s="16">
        <f>[1]Jul20!AQ128</f>
        <v>343</v>
      </c>
      <c r="H44" s="15">
        <f>[1]Jul20!AR128</f>
        <v>277</v>
      </c>
      <c r="I44" s="62">
        <f>[1]Jul20!AS128</f>
        <v>0.80758017492711365</v>
      </c>
      <c r="J44" s="40">
        <f>[1]Jul20!AT128</f>
        <v>241</v>
      </c>
      <c r="K44" s="63">
        <f>[1]Jul20!AU128</f>
        <v>0.70262390670553931</v>
      </c>
      <c r="L44" s="63">
        <f>[1]Jul20!AV128</f>
        <v>6.0224811797463133E-2</v>
      </c>
      <c r="M44" s="63">
        <f>[1]Jul20!AW128</f>
        <v>2.9661016949152543E-2</v>
      </c>
      <c r="N44" s="5">
        <f>[1]Jul20!AX128</f>
        <v>8</v>
      </c>
      <c r="O44" s="129">
        <f>[1]Jul20!AY128</f>
        <v>11</v>
      </c>
      <c r="P44" s="40">
        <f>[1]Jul20!AZ128</f>
        <v>223</v>
      </c>
      <c r="Q44" s="63">
        <f>[1]Jul20!BA128</f>
        <v>0.80505415162454874</v>
      </c>
      <c r="R44" s="63">
        <f>[1]Jul20!BB128</f>
        <v>7.1561471303850002E-2</v>
      </c>
      <c r="S44" s="60">
        <f>[1]Jul20!BC128</f>
        <v>3.9616704805491988E-2</v>
      </c>
      <c r="T44" s="32">
        <f>[1]Jul20!BD128</f>
        <v>5</v>
      </c>
      <c r="U44" s="131">
        <f>[1]Jul20!BE128</f>
        <v>9</v>
      </c>
    </row>
    <row r="45" spans="1:23" ht="14.25" x14ac:dyDescent="0.2">
      <c r="A45" s="4">
        <v>30</v>
      </c>
      <c r="B45" s="8"/>
      <c r="C45" s="43"/>
      <c r="D45" s="40"/>
      <c r="E45" s="15"/>
      <c r="F45" s="61"/>
      <c r="G45" s="16"/>
      <c r="H45" s="15"/>
      <c r="I45" s="62"/>
      <c r="J45" s="40"/>
      <c r="K45" s="63"/>
      <c r="L45" s="63"/>
      <c r="M45" s="63"/>
      <c r="N45" s="6"/>
      <c r="O45" s="139"/>
      <c r="P45" s="40"/>
      <c r="Q45" s="63"/>
      <c r="R45" s="63"/>
      <c r="S45" s="60"/>
      <c r="T45" s="30"/>
      <c r="U45" s="140"/>
    </row>
    <row r="46" spans="1:23" ht="14.25" x14ac:dyDescent="0.2">
      <c r="A46" s="4">
        <v>31</v>
      </c>
      <c r="B46" s="9" t="s">
        <v>16</v>
      </c>
      <c r="C46" s="52"/>
      <c r="D46" s="41"/>
      <c r="E46" s="18"/>
      <c r="F46" s="70"/>
      <c r="G46" s="22"/>
      <c r="H46" s="18"/>
      <c r="I46" s="67"/>
      <c r="J46" s="41"/>
      <c r="K46" s="68"/>
      <c r="L46" s="68"/>
      <c r="M46" s="68"/>
      <c r="N46" s="141"/>
      <c r="O46" s="139"/>
      <c r="P46" s="41"/>
      <c r="Q46" s="68"/>
      <c r="R46" s="68"/>
      <c r="S46" s="42"/>
      <c r="T46" s="14"/>
      <c r="U46" s="140"/>
    </row>
    <row r="47" spans="1:23" s="57" customFormat="1" ht="14.25" x14ac:dyDescent="0.2">
      <c r="A47" s="57">
        <v>32</v>
      </c>
      <c r="B47" s="8" t="s">
        <v>32</v>
      </c>
      <c r="C47" s="44"/>
      <c r="D47" s="40"/>
      <c r="E47" s="15"/>
      <c r="F47" s="61"/>
      <c r="G47" s="16"/>
      <c r="H47" s="15"/>
      <c r="I47" s="62"/>
      <c r="J47" s="40"/>
      <c r="K47" s="63"/>
      <c r="L47" s="63"/>
      <c r="M47" s="63"/>
      <c r="N47" s="142"/>
      <c r="O47" s="143"/>
      <c r="P47" s="40"/>
      <c r="Q47" s="63"/>
      <c r="R47" s="63"/>
      <c r="S47" s="60"/>
      <c r="T47" s="64"/>
      <c r="U47" s="144"/>
    </row>
    <row r="48" spans="1:23" ht="14.25" x14ac:dyDescent="0.2">
      <c r="A48" s="4">
        <v>33</v>
      </c>
      <c r="B48" s="24" t="s">
        <v>33</v>
      </c>
      <c r="C48" s="44"/>
      <c r="D48" s="40"/>
      <c r="E48" s="15"/>
      <c r="F48" s="61"/>
      <c r="G48" s="16"/>
      <c r="H48" s="15"/>
      <c r="I48" s="62"/>
      <c r="J48" s="40"/>
      <c r="K48" s="63"/>
      <c r="L48" s="63"/>
      <c r="M48" s="63"/>
      <c r="N48" s="142"/>
      <c r="O48" s="143"/>
      <c r="P48" s="40"/>
      <c r="Q48" s="63"/>
      <c r="R48" s="63"/>
      <c r="S48" s="60"/>
      <c r="T48" s="64"/>
      <c r="U48" s="144"/>
    </row>
    <row r="49" spans="1:21" ht="14.25" x14ac:dyDescent="0.2">
      <c r="A49" s="4">
        <v>34</v>
      </c>
      <c r="B49" s="24" t="s">
        <v>34</v>
      </c>
      <c r="C49" s="53"/>
      <c r="D49" s="40"/>
      <c r="E49" s="15"/>
      <c r="F49" s="61"/>
      <c r="G49" s="16"/>
      <c r="H49" s="15"/>
      <c r="I49" s="62"/>
      <c r="J49" s="40"/>
      <c r="K49" s="63"/>
      <c r="L49" s="63"/>
      <c r="M49" s="63"/>
      <c r="N49" s="5"/>
      <c r="O49" s="129"/>
      <c r="P49" s="40"/>
      <c r="Q49" s="63"/>
      <c r="R49" s="63"/>
      <c r="S49" s="60"/>
      <c r="T49" s="32"/>
      <c r="U49" s="131"/>
    </row>
    <row r="50" spans="1:21" ht="14.25" x14ac:dyDescent="0.2">
      <c r="A50" s="4">
        <v>35</v>
      </c>
      <c r="B50" s="8" t="s">
        <v>17</v>
      </c>
      <c r="C50" s="53"/>
      <c r="D50" s="40">
        <f>[1]Jul20!AN134</f>
        <v>60</v>
      </c>
      <c r="E50" s="15">
        <f>[1]Jul20!AO134</f>
        <v>60</v>
      </c>
      <c r="F50" s="65">
        <f>[1]Jul20!AP134</f>
        <v>1</v>
      </c>
      <c r="G50" s="16">
        <f>[1]Jul20!AQ134</f>
        <v>51</v>
      </c>
      <c r="H50" s="15">
        <f>[1]Jul20!AR134</f>
        <v>51</v>
      </c>
      <c r="I50" s="62">
        <f>[1]Jul20!AS134</f>
        <v>1</v>
      </c>
      <c r="J50" s="40">
        <f>[1]Jul20!AT134</f>
        <v>9</v>
      </c>
      <c r="K50" s="63">
        <f>[1]Jul20!AU134</f>
        <v>0.17647058823529413</v>
      </c>
      <c r="L50" s="63">
        <f>[1]Jul20!AV134</f>
        <v>6.1874806641229246E-3</v>
      </c>
      <c r="M50" s="63">
        <f>[1]Jul20!AW134</f>
        <v>4.4102386717398828E-3</v>
      </c>
      <c r="N50" s="5">
        <f>[1]Jul20!AX134</f>
        <v>17</v>
      </c>
      <c r="O50" s="129">
        <f>[1]Jul20!AY134</f>
        <v>17</v>
      </c>
      <c r="P50" s="40">
        <f>[1]Jul20!AZ134</f>
        <v>9</v>
      </c>
      <c r="Q50" s="63">
        <f>[1]Jul20!BA134</f>
        <v>0.17647058823529413</v>
      </c>
      <c r="R50" s="63">
        <f>[1]Jul20!BB134</f>
        <v>8.5873765564620005E-3</v>
      </c>
      <c r="S50" s="60">
        <f>[1]Jul20!BC134</f>
        <v>7.2940503432494279E-3</v>
      </c>
      <c r="T50" s="32">
        <f>[1]Jul20!BD134</f>
        <v>16</v>
      </c>
      <c r="U50" s="131">
        <f>[1]Jul20!BE134</f>
        <v>17</v>
      </c>
    </row>
    <row r="51" spans="1:21" ht="14.25" x14ac:dyDescent="0.2">
      <c r="A51" s="4">
        <v>36</v>
      </c>
      <c r="B51" s="8" t="s">
        <v>18</v>
      </c>
      <c r="C51" s="53"/>
      <c r="D51" s="40">
        <f>[1]Jul20!AN135</f>
        <v>86</v>
      </c>
      <c r="E51" s="15">
        <f>[1]Jul20!AO135</f>
        <v>86</v>
      </c>
      <c r="F51" s="65">
        <f>[1]Jul20!AP135</f>
        <v>1</v>
      </c>
      <c r="G51" s="16">
        <f>[1]Jul20!AQ135</f>
        <v>115</v>
      </c>
      <c r="H51" s="15">
        <f>[1]Jul20!AR135</f>
        <v>113</v>
      </c>
      <c r="I51" s="62">
        <f>[1]Jul20!AS135</f>
        <v>0.9826086956521739</v>
      </c>
      <c r="J51" s="40">
        <f>[1]Jul20!AT135</f>
        <v>-29</v>
      </c>
      <c r="K51" s="63">
        <f>[1]Jul20!AU135</f>
        <v>-0.25217391304347825</v>
      </c>
      <c r="L51" s="63">
        <f>[1]Jul20!AV135</f>
        <v>8.8687222852428579E-3</v>
      </c>
      <c r="M51" s="63">
        <f>[1]Jul20!AW135</f>
        <v>9.9446558284330688E-3</v>
      </c>
      <c r="N51" s="5">
        <f>[1]Jul20!AX135</f>
        <v>16</v>
      </c>
      <c r="O51" s="129">
        <f>[1]Jul20!AY135</f>
        <v>15</v>
      </c>
      <c r="P51" s="40">
        <f>[1]Jul20!AZ135</f>
        <v>-27</v>
      </c>
      <c r="Q51" s="63">
        <f>[1]Jul20!BA135</f>
        <v>-0.23893805309734514</v>
      </c>
      <c r="R51" s="63">
        <f>[1]Jul20!BB135</f>
        <v>1.2308573064262201E-2</v>
      </c>
      <c r="S51" s="60">
        <f>[1]Jul20!BC135</f>
        <v>1.6161327231121281E-2</v>
      </c>
      <c r="T51" s="32">
        <f>[1]Jul20!BD135</f>
        <v>15</v>
      </c>
      <c r="U51" s="131">
        <f>[1]Jul20!BE135</f>
        <v>14</v>
      </c>
    </row>
    <row r="52" spans="1:21" ht="14.25" x14ac:dyDescent="0.2">
      <c r="A52" s="4">
        <v>37</v>
      </c>
      <c r="B52" s="8"/>
      <c r="C52" s="43"/>
      <c r="D52" s="40"/>
      <c r="E52" s="15"/>
      <c r="F52" s="61"/>
      <c r="G52" s="16"/>
      <c r="H52" s="15"/>
      <c r="I52" s="62"/>
      <c r="J52" s="40"/>
      <c r="K52" s="63"/>
      <c r="L52" s="63"/>
      <c r="M52" s="63"/>
      <c r="N52" s="6"/>
      <c r="O52" s="139"/>
      <c r="P52" s="40"/>
      <c r="Q52" s="63"/>
      <c r="R52" s="63"/>
      <c r="S52" s="60"/>
      <c r="T52" s="30"/>
      <c r="U52" s="140"/>
    </row>
    <row r="53" spans="1:21" ht="14.25" x14ac:dyDescent="0.2">
      <c r="A53" s="4">
        <v>38</v>
      </c>
      <c r="B53" s="9" t="s">
        <v>19</v>
      </c>
      <c r="C53" s="52"/>
      <c r="D53" s="41"/>
      <c r="E53" s="18"/>
      <c r="F53" s="70"/>
      <c r="G53" s="22"/>
      <c r="H53" s="18"/>
      <c r="I53" s="67"/>
      <c r="J53" s="41"/>
      <c r="K53" s="68"/>
      <c r="L53" s="68"/>
      <c r="M53" s="68"/>
      <c r="N53" s="141"/>
      <c r="O53" s="139"/>
      <c r="P53" s="41"/>
      <c r="Q53" s="68"/>
      <c r="R53" s="68"/>
      <c r="S53" s="42"/>
      <c r="T53" s="14"/>
      <c r="U53" s="140"/>
    </row>
    <row r="54" spans="1:21" s="57" customFormat="1" ht="14.25" x14ac:dyDescent="0.2">
      <c r="A54" s="57">
        <v>39</v>
      </c>
      <c r="B54" s="8" t="s">
        <v>35</v>
      </c>
      <c r="C54" s="44"/>
      <c r="D54" s="40"/>
      <c r="E54" s="15"/>
      <c r="F54" s="61"/>
      <c r="G54" s="16"/>
      <c r="H54" s="15"/>
      <c r="I54" s="62"/>
      <c r="J54" s="40"/>
      <c r="K54" s="63"/>
      <c r="L54" s="63"/>
      <c r="M54" s="63"/>
      <c r="N54" s="142"/>
      <c r="O54" s="143"/>
      <c r="P54" s="40"/>
      <c r="Q54" s="63"/>
      <c r="R54" s="63"/>
      <c r="S54" s="60"/>
      <c r="T54" s="64"/>
      <c r="U54" s="144"/>
    </row>
    <row r="55" spans="1:21" ht="14.25" x14ac:dyDescent="0.2">
      <c r="A55" s="4">
        <v>40</v>
      </c>
      <c r="B55" s="24" t="s">
        <v>36</v>
      </c>
      <c r="C55" s="44"/>
      <c r="D55" s="40"/>
      <c r="E55" s="15"/>
      <c r="F55" s="61"/>
      <c r="G55" s="16"/>
      <c r="H55" s="15"/>
      <c r="I55" s="62"/>
      <c r="J55" s="40"/>
      <c r="K55" s="63"/>
      <c r="L55" s="63"/>
      <c r="M55" s="63"/>
      <c r="N55" s="142"/>
      <c r="O55" s="143"/>
      <c r="P55" s="40"/>
      <c r="Q55" s="63"/>
      <c r="R55" s="63"/>
      <c r="S55" s="60"/>
      <c r="T55" s="64"/>
      <c r="U55" s="144"/>
    </row>
    <row r="56" spans="1:21" ht="14.25" x14ac:dyDescent="0.2">
      <c r="A56" s="4">
        <v>41</v>
      </c>
      <c r="B56" s="24" t="s">
        <v>37</v>
      </c>
      <c r="C56" s="53"/>
      <c r="D56" s="40"/>
      <c r="E56" s="15"/>
      <c r="F56" s="61"/>
      <c r="G56" s="16"/>
      <c r="H56" s="15"/>
      <c r="I56" s="62"/>
      <c r="J56" s="40"/>
      <c r="K56" s="63"/>
      <c r="L56" s="63"/>
      <c r="M56" s="63"/>
      <c r="N56" s="5"/>
      <c r="O56" s="129"/>
      <c r="P56" s="40"/>
      <c r="Q56" s="63"/>
      <c r="R56" s="63"/>
      <c r="S56" s="60"/>
      <c r="T56" s="32"/>
      <c r="U56" s="131"/>
    </row>
    <row r="57" spans="1:21" ht="14.25" x14ac:dyDescent="0.2">
      <c r="A57" s="4">
        <v>42</v>
      </c>
      <c r="B57" s="8" t="s">
        <v>20</v>
      </c>
      <c r="C57" s="53"/>
      <c r="D57" s="40">
        <f>[1]Jul20!AN141</f>
        <v>118</v>
      </c>
      <c r="E57" s="15">
        <f>[1]Jul20!AO141</f>
        <v>118</v>
      </c>
      <c r="F57" s="65">
        <f>[1]Jul20!AP141</f>
        <v>1</v>
      </c>
      <c r="G57" s="16">
        <f>[1]Jul20!AQ141</f>
        <v>110</v>
      </c>
      <c r="H57" s="15">
        <f>[1]Jul20!AR141</f>
        <v>110</v>
      </c>
      <c r="I57" s="62">
        <f>[1]Jul20!AS141</f>
        <v>1</v>
      </c>
      <c r="J57" s="40">
        <f>[1]Jul20!AT141</f>
        <v>8</v>
      </c>
      <c r="K57" s="63">
        <f>[1]Jul20!AU141</f>
        <v>7.2727272727272724E-2</v>
      </c>
      <c r="L57" s="63">
        <f>[1]Jul20!AV141</f>
        <v>1.2168711972775085E-2</v>
      </c>
      <c r="M57" s="63">
        <f>[1]Jul20!AW141</f>
        <v>9.5122794880664122E-3</v>
      </c>
      <c r="N57" s="5">
        <f>[1]Jul20!AX141</f>
        <v>15</v>
      </c>
      <c r="O57" s="129">
        <f>[1]Jul20!AY141</f>
        <v>16</v>
      </c>
      <c r="P57" s="40">
        <f>[1]Jul20!AZ141</f>
        <v>8</v>
      </c>
      <c r="Q57" s="63">
        <f>[1]Jul20!BA141</f>
        <v>7.2727272727272724E-2</v>
      </c>
      <c r="R57" s="63">
        <f>[1]Jul20!BB141</f>
        <v>1.6888507227708602E-2</v>
      </c>
      <c r="S57" s="60">
        <f>[1]Jul20!BC141</f>
        <v>1.5732265446224258E-2</v>
      </c>
      <c r="T57" s="32">
        <f>[1]Jul20!BD141</f>
        <v>13</v>
      </c>
      <c r="U57" s="131">
        <f>[1]Jul20!BE141</f>
        <v>15</v>
      </c>
    </row>
    <row r="58" spans="1:21" ht="14.25" x14ac:dyDescent="0.2">
      <c r="A58" s="4">
        <v>43</v>
      </c>
      <c r="B58" s="8" t="s">
        <v>38</v>
      </c>
      <c r="C58" s="44"/>
      <c r="D58" s="40"/>
      <c r="E58" s="15"/>
      <c r="F58" s="61"/>
      <c r="G58" s="16"/>
      <c r="H58" s="15"/>
      <c r="I58" s="62"/>
      <c r="J58" s="40"/>
      <c r="K58" s="63"/>
      <c r="L58" s="63"/>
      <c r="M58" s="63"/>
      <c r="N58" s="142"/>
      <c r="O58" s="143"/>
      <c r="P58" s="40"/>
      <c r="Q58" s="63"/>
      <c r="R58" s="63"/>
      <c r="S58" s="60"/>
      <c r="T58" s="64"/>
      <c r="U58" s="144"/>
    </row>
    <row r="59" spans="1:21" ht="14.25" x14ac:dyDescent="0.2">
      <c r="A59" s="4">
        <v>44</v>
      </c>
      <c r="B59" s="24" t="s">
        <v>39</v>
      </c>
      <c r="C59" s="53"/>
      <c r="D59" s="40"/>
      <c r="E59" s="15"/>
      <c r="F59" s="65"/>
      <c r="G59" s="16"/>
      <c r="H59" s="15"/>
      <c r="I59" s="62"/>
      <c r="J59" s="40"/>
      <c r="K59" s="63"/>
      <c r="L59" s="63"/>
      <c r="M59" s="63"/>
      <c r="N59" s="5"/>
      <c r="O59" s="129"/>
      <c r="P59" s="40"/>
      <c r="Q59" s="63"/>
      <c r="R59" s="63"/>
      <c r="S59" s="60"/>
      <c r="T59" s="32"/>
      <c r="U59" s="131"/>
    </row>
    <row r="60" spans="1:21" ht="14.25" x14ac:dyDescent="0.2">
      <c r="A60" s="4">
        <v>45</v>
      </c>
      <c r="B60" s="24" t="s">
        <v>40</v>
      </c>
      <c r="C60" s="53"/>
      <c r="D60" s="40"/>
      <c r="E60" s="15"/>
      <c r="F60" s="61"/>
      <c r="G60" s="16"/>
      <c r="H60" s="15"/>
      <c r="I60" s="62"/>
      <c r="J60" s="40"/>
      <c r="K60" s="63"/>
      <c r="L60" s="63"/>
      <c r="M60" s="63"/>
      <c r="N60" s="5"/>
      <c r="O60" s="129"/>
      <c r="P60" s="40"/>
      <c r="Q60" s="63"/>
      <c r="R60" s="63"/>
      <c r="S60" s="60"/>
      <c r="T60" s="32"/>
      <c r="U60" s="131"/>
    </row>
    <row r="61" spans="1:21" ht="14.25" x14ac:dyDescent="0.2">
      <c r="A61" s="4">
        <v>46</v>
      </c>
      <c r="B61" s="8" t="s">
        <v>21</v>
      </c>
      <c r="C61" s="53"/>
      <c r="D61" s="40">
        <f>[1]Jul20!AN145</f>
        <v>156</v>
      </c>
      <c r="E61" s="15">
        <f>[1]Jul20!AO145</f>
        <v>135</v>
      </c>
      <c r="F61" s="65">
        <f>[1]Jul20!AP145</f>
        <v>0.86538461538461542</v>
      </c>
      <c r="G61" s="16">
        <f>[1]Jul20!AQ145</f>
        <v>221</v>
      </c>
      <c r="H61" s="15">
        <f>[1]Jul20!AR145</f>
        <v>151</v>
      </c>
      <c r="I61" s="62">
        <f>[1]Jul20!AS145</f>
        <v>0.68325791855203621</v>
      </c>
      <c r="J61" s="40">
        <f>[1]Jul20!AT145</f>
        <v>-65</v>
      </c>
      <c r="K61" s="63">
        <f>[1]Jul20!AU145</f>
        <v>-0.29411764705882354</v>
      </c>
      <c r="L61" s="63">
        <f>[1]Jul20!AV145</f>
        <v>1.6087449726719605E-2</v>
      </c>
      <c r="M61" s="63">
        <f>[1]Jul20!AW145</f>
        <v>1.9111034244206158E-2</v>
      </c>
      <c r="N61" s="5">
        <f>[1]Jul20!AX145</f>
        <v>13</v>
      </c>
      <c r="O61" s="129">
        <f>[1]Jul20!AY145</f>
        <v>13</v>
      </c>
      <c r="P61" s="40">
        <f>[1]Jul20!AZ145</f>
        <v>-16</v>
      </c>
      <c r="Q61" s="63">
        <f>[1]Jul20!BA145</f>
        <v>-0.10596026490066225</v>
      </c>
      <c r="R61" s="63">
        <f>[1]Jul20!BB145</f>
        <v>1.9321597252039503E-2</v>
      </c>
      <c r="S61" s="60">
        <f>[1]Jul20!BC145</f>
        <v>2.1596109839816933E-2</v>
      </c>
      <c r="T61" s="32">
        <f>[1]Jul20!BD145</f>
        <v>11</v>
      </c>
      <c r="U61" s="131">
        <f>[1]Jul20!BE145</f>
        <v>11</v>
      </c>
    </row>
    <row r="62" spans="1:21" ht="14.25" x14ac:dyDescent="0.2">
      <c r="A62" s="4">
        <v>47</v>
      </c>
      <c r="B62" s="8" t="s">
        <v>31</v>
      </c>
      <c r="C62" s="43"/>
      <c r="D62" s="40"/>
      <c r="E62" s="15"/>
      <c r="F62" s="61"/>
      <c r="G62" s="16"/>
      <c r="H62" s="15"/>
      <c r="I62" s="62"/>
      <c r="J62" s="40"/>
      <c r="K62" s="63"/>
      <c r="L62" s="63"/>
      <c r="M62" s="63"/>
      <c r="N62" s="6"/>
      <c r="O62" s="139"/>
      <c r="P62" s="40"/>
      <c r="Q62" s="63"/>
      <c r="R62" s="63"/>
      <c r="S62" s="60"/>
      <c r="T62" s="30"/>
      <c r="U62" s="140"/>
    </row>
    <row r="63" spans="1:21" ht="14.25" x14ac:dyDescent="0.2">
      <c r="A63" s="4">
        <v>48</v>
      </c>
      <c r="B63" s="24" t="s">
        <v>41</v>
      </c>
      <c r="C63" s="53"/>
      <c r="D63" s="40">
        <f>[1]Jul20!AN147</f>
        <v>24</v>
      </c>
      <c r="E63" s="15">
        <f>[1]Jul20!AO147</f>
        <v>24</v>
      </c>
      <c r="F63" s="65">
        <f>[1]Jul20!AP147</f>
        <v>1</v>
      </c>
      <c r="G63" s="16">
        <f>[1]Jul20!AQ147</f>
        <v>29</v>
      </c>
      <c r="H63" s="15">
        <f>[1]Jul20!AR147</f>
        <v>29</v>
      </c>
      <c r="I63" s="62">
        <f>[1]Jul20!AS147</f>
        <v>1</v>
      </c>
      <c r="J63" s="40">
        <f>[1]Jul20!AT147</f>
        <v>-5</v>
      </c>
      <c r="K63" s="63">
        <f>[1]Jul20!AU147</f>
        <v>-0.17241379310344829</v>
      </c>
      <c r="L63" s="63">
        <f>[1]Jul20!AV147</f>
        <v>2.4749922656491698E-3</v>
      </c>
      <c r="M63" s="63">
        <f>[1]Jul20!AW147</f>
        <v>2.5077827741265997E-3</v>
      </c>
      <c r="N63" s="5"/>
      <c r="O63" s="129"/>
      <c r="P63" s="40">
        <f>[1]Jul20!AZ147</f>
        <v>-5</v>
      </c>
      <c r="Q63" s="63">
        <f>[1]Jul20!BA147</f>
        <v>-0.17241379310344829</v>
      </c>
      <c r="R63" s="63">
        <f>[1]Jul20!BB147</f>
        <v>3.4349506225848005E-3</v>
      </c>
      <c r="S63" s="60">
        <f>[1]Jul20!BC147</f>
        <v>4.1475972540045763E-3</v>
      </c>
      <c r="T63" s="32"/>
      <c r="U63" s="131"/>
    </row>
    <row r="64" spans="1:21" ht="14.25" x14ac:dyDescent="0.2">
      <c r="A64" s="4">
        <v>49</v>
      </c>
      <c r="B64" s="25"/>
      <c r="C64" s="53"/>
      <c r="D64" s="40"/>
      <c r="E64" s="15"/>
      <c r="F64" s="61"/>
      <c r="G64" s="16"/>
      <c r="H64" s="15"/>
      <c r="I64" s="62"/>
      <c r="J64" s="40"/>
      <c r="K64" s="63"/>
      <c r="L64" s="63"/>
      <c r="M64" s="63"/>
      <c r="N64" s="5"/>
      <c r="O64" s="129"/>
      <c r="P64" s="40"/>
      <c r="Q64" s="63"/>
      <c r="R64" s="63"/>
      <c r="S64" s="60"/>
      <c r="T64" s="32"/>
      <c r="U64" s="131"/>
    </row>
    <row r="65" spans="1:21" ht="14.25" x14ac:dyDescent="0.2">
      <c r="A65" s="4">
        <v>50</v>
      </c>
      <c r="B65" s="9" t="s">
        <v>22</v>
      </c>
      <c r="C65" s="52"/>
      <c r="D65" s="41"/>
      <c r="E65" s="18"/>
      <c r="F65" s="70"/>
      <c r="G65" s="22"/>
      <c r="H65" s="18"/>
      <c r="I65" s="67"/>
      <c r="J65" s="41"/>
      <c r="K65" s="68"/>
      <c r="L65" s="68"/>
      <c r="M65" s="68"/>
      <c r="N65" s="141"/>
      <c r="O65" s="139"/>
      <c r="P65" s="41"/>
      <c r="Q65" s="68"/>
      <c r="R65" s="68"/>
      <c r="S65" s="42"/>
      <c r="T65" s="14"/>
      <c r="U65" s="140"/>
    </row>
    <row r="66" spans="1:21" s="57" customFormat="1" ht="14.25" x14ac:dyDescent="0.2">
      <c r="A66" s="57">
        <v>51</v>
      </c>
      <c r="B66" s="8" t="s">
        <v>30</v>
      </c>
      <c r="C66" s="53"/>
      <c r="D66" s="40"/>
      <c r="E66" s="15"/>
      <c r="F66" s="61"/>
      <c r="G66" s="16"/>
      <c r="H66" s="15"/>
      <c r="I66" s="62"/>
      <c r="J66" s="40"/>
      <c r="K66" s="63"/>
      <c r="L66" s="63"/>
      <c r="M66" s="63"/>
      <c r="N66" s="5"/>
      <c r="O66" s="129"/>
      <c r="P66" s="40"/>
      <c r="Q66" s="63"/>
      <c r="R66" s="63"/>
      <c r="S66" s="60"/>
      <c r="T66" s="32"/>
      <c r="U66" s="131"/>
    </row>
    <row r="67" spans="1:21" ht="14.25" x14ac:dyDescent="0.2">
      <c r="A67" s="4">
        <v>52</v>
      </c>
      <c r="B67" s="8" t="s">
        <v>42</v>
      </c>
      <c r="C67" s="53"/>
      <c r="D67" s="40">
        <f>[1]Jul20!AN151</f>
        <v>13</v>
      </c>
      <c r="E67" s="15">
        <f>[1]Jul20!AO151</f>
        <v>13</v>
      </c>
      <c r="F67" s="65">
        <f>[1]Jul20!AP151</f>
        <v>1</v>
      </c>
      <c r="G67" s="16">
        <f>[1]Jul20!AQ151</f>
        <v>18</v>
      </c>
      <c r="H67" s="15">
        <f>[1]Jul20!AR151</f>
        <v>18</v>
      </c>
      <c r="I67" s="62">
        <f>[1]Jul20!AS151</f>
        <v>1</v>
      </c>
      <c r="J67" s="40">
        <f>[1]Jul20!AT151</f>
        <v>-5</v>
      </c>
      <c r="K67" s="63">
        <f>[1]Jul20!AU151</f>
        <v>-0.27777777777777779</v>
      </c>
      <c r="L67" s="63">
        <f>[1]Jul20!AV151</f>
        <v>1.3406208105599671E-3</v>
      </c>
      <c r="M67" s="63">
        <f>[1]Jul20!AW151</f>
        <v>1.5565548253199586E-3</v>
      </c>
      <c r="N67" s="5">
        <f>[1]Jul20!AX151</f>
        <v>18</v>
      </c>
      <c r="O67" s="129">
        <f>[1]Jul20!AY151</f>
        <v>18</v>
      </c>
      <c r="P67" s="40">
        <f>[1]Jul20!AZ151</f>
        <v>-5</v>
      </c>
      <c r="Q67" s="63">
        <f>[1]Jul20!BA151</f>
        <v>-0.27777777777777779</v>
      </c>
      <c r="R67" s="63">
        <f>[1]Jul20!BB151</f>
        <v>1.8605982539001001E-3</v>
      </c>
      <c r="S67" s="60">
        <f>[1]Jul20!BC151</f>
        <v>2.574370709382151E-3</v>
      </c>
      <c r="T67" s="32">
        <f>[1]Jul20!BD151</f>
        <v>18</v>
      </c>
      <c r="U67" s="131">
        <f>[1]Jul20!BE151</f>
        <v>18</v>
      </c>
    </row>
    <row r="68" spans="1:21" ht="14.25" x14ac:dyDescent="0.2">
      <c r="A68" s="4">
        <v>53</v>
      </c>
      <c r="B68" s="8" t="s">
        <v>23</v>
      </c>
      <c r="C68" s="53"/>
      <c r="D68" s="40">
        <f>[1]Jul20!AN152</f>
        <v>144</v>
      </c>
      <c r="E68" s="15">
        <f>[1]Jul20!AO152</f>
        <v>95</v>
      </c>
      <c r="F68" s="65">
        <f>[1]Jul20!AP152</f>
        <v>0.65972222222222221</v>
      </c>
      <c r="G68" s="16">
        <f>[1]Jul20!AQ152</f>
        <v>169</v>
      </c>
      <c r="H68" s="15">
        <f>[1]Jul20!AR152</f>
        <v>129</v>
      </c>
      <c r="I68" s="62">
        <f>[1]Jul20!AS152</f>
        <v>0.76331360946745563</v>
      </c>
      <c r="J68" s="40">
        <f>[1]Jul20!AT152</f>
        <v>-25</v>
      </c>
      <c r="K68" s="63">
        <f>[1]Jul20!AU152</f>
        <v>-0.14792899408284024</v>
      </c>
      <c r="L68" s="63">
        <f>[1]Jul20!AV152</f>
        <v>1.4849953593895019E-2</v>
      </c>
      <c r="M68" s="63">
        <f>[1]Jul20!AW152</f>
        <v>1.4614320304392943E-2</v>
      </c>
      <c r="N68" s="5">
        <f>[1]Jul20!AX152</f>
        <v>14</v>
      </c>
      <c r="O68" s="129">
        <f>[1]Jul20!AY152</f>
        <v>14</v>
      </c>
      <c r="P68" s="40">
        <f>[1]Jul20!AZ152</f>
        <v>-34</v>
      </c>
      <c r="Q68" s="63">
        <f>[1]Jul20!BA152</f>
        <v>-0.26356589147286824</v>
      </c>
      <c r="R68" s="63">
        <f>[1]Jul20!BB152</f>
        <v>1.3596679547731501E-2</v>
      </c>
      <c r="S68" s="60">
        <f>[1]Jul20!BC152</f>
        <v>1.8449656750572082E-2</v>
      </c>
      <c r="T68" s="32">
        <f>[1]Jul20!BD152</f>
        <v>14</v>
      </c>
      <c r="U68" s="131">
        <f>[1]Jul20!BE152</f>
        <v>12</v>
      </c>
    </row>
    <row r="69" spans="1:21" ht="14.25" x14ac:dyDescent="0.2">
      <c r="A69" s="4">
        <v>54</v>
      </c>
      <c r="B69" s="8" t="s">
        <v>43</v>
      </c>
      <c r="C69" s="54"/>
      <c r="D69" s="40"/>
      <c r="E69" s="15"/>
      <c r="F69" s="61"/>
      <c r="G69" s="16"/>
      <c r="H69" s="15"/>
      <c r="I69" s="62"/>
      <c r="J69" s="40"/>
      <c r="K69" s="63"/>
      <c r="L69" s="63"/>
      <c r="M69" s="63"/>
      <c r="N69" s="145"/>
      <c r="O69" s="146"/>
      <c r="P69" s="40"/>
      <c r="Q69" s="63"/>
      <c r="R69" s="63"/>
      <c r="S69" s="60"/>
      <c r="T69" s="147"/>
      <c r="U69" s="131"/>
    </row>
    <row r="70" spans="1:21" ht="14.25" x14ac:dyDescent="0.2">
      <c r="A70" s="4">
        <v>55</v>
      </c>
      <c r="B70" s="24" t="s">
        <v>44</v>
      </c>
      <c r="C70" s="54"/>
      <c r="D70" s="40">
        <f>[1]Jul20!AN154</f>
        <v>11</v>
      </c>
      <c r="E70" s="15">
        <f>[1]Jul20!AO154</f>
        <v>11</v>
      </c>
      <c r="F70" s="65">
        <f>[1]Jul20!AP154</f>
        <v>1</v>
      </c>
      <c r="G70" s="16">
        <f>[1]Jul20!AQ154</f>
        <v>17</v>
      </c>
      <c r="H70" s="15">
        <f>[1]Jul20!AR154</f>
        <v>15</v>
      </c>
      <c r="I70" s="62">
        <f>[1]Jul20!AS154</f>
        <v>0.88235294117647056</v>
      </c>
      <c r="J70" s="40">
        <f>[1]Jul20!AT154</f>
        <v>-6</v>
      </c>
      <c r="K70" s="63">
        <f>[1]Jul20!AU154</f>
        <v>-0.35294117647058826</v>
      </c>
      <c r="L70" s="63">
        <f>[1]Jul20!AV154</f>
        <v>1.1343714550892028E-3</v>
      </c>
      <c r="M70" s="63">
        <f>[1]Jul20!AW154</f>
        <v>1.4700795572466275E-3</v>
      </c>
      <c r="N70" s="145"/>
      <c r="O70" s="146"/>
      <c r="P70" s="40">
        <f>[1]Jul20!AZ154</f>
        <v>-4</v>
      </c>
      <c r="Q70" s="63">
        <f>[1]Jul20!BA154</f>
        <v>-0.26666666666666666</v>
      </c>
      <c r="R70" s="63">
        <f>[1]Jul20!BB154</f>
        <v>1.5743523686847002E-3</v>
      </c>
      <c r="S70" s="60">
        <f>[1]Jul20!BC154</f>
        <v>2.1453089244851259E-3</v>
      </c>
      <c r="T70" s="148"/>
      <c r="U70" s="149"/>
    </row>
    <row r="71" spans="1:21" ht="15" thickBot="1" x14ac:dyDescent="0.25">
      <c r="A71" s="4">
        <v>56</v>
      </c>
      <c r="B71" s="27"/>
      <c r="C71" s="55"/>
      <c r="D71" s="47"/>
      <c r="E71" s="26"/>
      <c r="F71" s="36"/>
      <c r="G71" s="31"/>
      <c r="H71" s="26"/>
      <c r="I71" s="49"/>
      <c r="J71" s="47"/>
      <c r="K71" s="29"/>
      <c r="L71" s="29"/>
      <c r="M71" s="29"/>
      <c r="N71" s="150"/>
      <c r="O71" s="151"/>
      <c r="P71" s="47"/>
      <c r="Q71" s="29"/>
      <c r="R71" s="29"/>
      <c r="S71" s="29"/>
      <c r="T71" s="150"/>
      <c r="U71" s="152"/>
    </row>
    <row r="72" spans="1:21" ht="15" thickTop="1" x14ac:dyDescent="0.2">
      <c r="C72" s="3"/>
      <c r="D72" s="2"/>
      <c r="E72" s="2"/>
      <c r="F72" s="34"/>
      <c r="G72" s="2"/>
      <c r="H72" s="2"/>
      <c r="I72" s="34"/>
      <c r="J72" s="2"/>
      <c r="K72" s="34"/>
      <c r="L72" s="34"/>
      <c r="M72" s="34"/>
      <c r="N72" s="77"/>
      <c r="O72" s="77"/>
      <c r="P72" s="2"/>
      <c r="Q72" s="34"/>
      <c r="R72" s="34"/>
      <c r="S72" s="34"/>
      <c r="T72" s="77"/>
      <c r="U72" s="77"/>
    </row>
    <row r="73" spans="1:21" ht="14.25" x14ac:dyDescent="0.2">
      <c r="B73" s="12" t="str">
        <f>[1]Jul20!C158</f>
        <v>PREPARED BY MD DEPARTMENT OF PLANNING.  PLANNING SERVICES.  SEPTEMBER 2020.</v>
      </c>
      <c r="C73" s="3"/>
      <c r="D73" s="2"/>
      <c r="E73" s="2"/>
      <c r="F73" s="34"/>
      <c r="G73" s="2"/>
      <c r="H73" s="2"/>
      <c r="I73" s="34"/>
      <c r="J73" s="2"/>
      <c r="K73" s="34"/>
      <c r="L73" s="34"/>
      <c r="M73" s="34"/>
      <c r="N73" s="77"/>
      <c r="O73" s="77"/>
      <c r="P73" s="2"/>
      <c r="Q73" s="34"/>
      <c r="R73" s="34"/>
      <c r="S73" s="34"/>
      <c r="T73" s="77"/>
      <c r="U73" s="77"/>
    </row>
    <row r="74" spans="1:21" ht="14.25" x14ac:dyDescent="0.2">
      <c r="B74" s="12" t="str">
        <f>[1]Jul20!C159</f>
        <v>SOURCE:  U. S. DEPARTMENT OF COMMERCE.  BUREAU OF THE CENSUS</v>
      </c>
      <c r="C74" s="3"/>
      <c r="D74" s="2"/>
      <c r="E74" s="2"/>
      <c r="F74" s="34"/>
      <c r="G74" s="2"/>
      <c r="H74" s="2"/>
      <c r="I74" s="34"/>
      <c r="J74" s="2"/>
      <c r="K74" s="34"/>
      <c r="L74" s="34"/>
      <c r="M74" s="34"/>
      <c r="N74" s="77"/>
      <c r="O74" s="77"/>
      <c r="P74" s="2"/>
      <c r="Q74" s="34"/>
      <c r="R74" s="34"/>
      <c r="S74" s="34"/>
      <c r="T74" s="77"/>
      <c r="U74" s="77"/>
    </row>
    <row r="75" spans="1:21" ht="14.25" x14ac:dyDescent="0.2">
      <c r="B75" s="13" t="str">
        <f>[1]Jul20!C160</f>
        <v>(1) Includes new one family units, two family units, three and four family units and five or more family units.</v>
      </c>
      <c r="C75" s="3"/>
      <c r="D75" s="2"/>
      <c r="E75" s="2"/>
      <c r="F75" s="34"/>
      <c r="G75" s="2"/>
      <c r="H75" s="2"/>
      <c r="I75" s="34"/>
      <c r="J75" s="2"/>
      <c r="K75" s="34"/>
      <c r="L75" s="34"/>
      <c r="M75" s="34"/>
      <c r="N75" s="77"/>
      <c r="O75" s="77"/>
      <c r="P75" s="2"/>
      <c r="Q75" s="34"/>
      <c r="R75" s="34"/>
      <c r="S75" s="34"/>
      <c r="T75" s="77"/>
      <c r="U75" s="77"/>
    </row>
    <row r="76" spans="1:21" ht="14.25" x14ac:dyDescent="0.2">
      <c r="B76" s="13" t="str">
        <f>[1]Jul20!C161</f>
        <v>(2) U. S. Bureau of the Census estimate based on survey</v>
      </c>
      <c r="C76" s="5"/>
      <c r="D76" s="2"/>
      <c r="E76" s="2"/>
      <c r="F76" s="34"/>
      <c r="G76" s="2"/>
      <c r="H76" s="2"/>
      <c r="I76" s="34"/>
      <c r="J76" s="2"/>
      <c r="K76" s="34"/>
      <c r="L76" s="34"/>
      <c r="M76" s="34"/>
      <c r="N76" s="77"/>
      <c r="O76" s="77"/>
      <c r="P76" s="2"/>
      <c r="Q76" s="34"/>
      <c r="R76" s="34"/>
      <c r="S76" s="34"/>
      <c r="T76" s="77"/>
      <c r="U76" s="77"/>
    </row>
    <row r="77" spans="1:21" ht="14.25" x14ac:dyDescent="0.2">
      <c r="B77" s="13" t="str">
        <f>[1]Jul20!C162</f>
        <v>(3) Sum of reported and imputed responses to monthly permit issuing places questionnaires</v>
      </c>
      <c r="C77" s="5"/>
      <c r="D77" s="2"/>
      <c r="E77" s="2"/>
      <c r="F77" s="34"/>
      <c r="G77" s="2"/>
      <c r="H77" s="2"/>
      <c r="I77" s="34"/>
      <c r="J77" s="2"/>
      <c r="K77" s="34"/>
      <c r="L77" s="34"/>
      <c r="M77" s="34"/>
      <c r="N77" s="77"/>
      <c r="O77" s="77"/>
      <c r="P77" s="2"/>
      <c r="Q77" s="34"/>
      <c r="R77" s="34"/>
      <c r="S77" s="34"/>
      <c r="T77" s="77"/>
      <c r="U77" s="77"/>
    </row>
    <row r="78" spans="1:21" ht="14.25" x14ac:dyDescent="0.2">
      <c r="B78" s="13" t="str">
        <f>[1]Jul20!C163</f>
        <v>(4) Anne Arundel, Baltimore, Montgomery and Prince George's Counties</v>
      </c>
      <c r="C78" s="5"/>
      <c r="D78" s="2"/>
      <c r="E78" s="2"/>
      <c r="F78" s="34"/>
      <c r="G78" s="2"/>
      <c r="H78" s="2"/>
      <c r="I78" s="34"/>
      <c r="J78" s="2"/>
      <c r="K78" s="34"/>
      <c r="L78" s="34"/>
      <c r="M78" s="34"/>
      <c r="N78" s="77"/>
      <c r="O78" s="77"/>
      <c r="P78" s="2"/>
      <c r="Q78" s="34"/>
      <c r="R78" s="34"/>
      <c r="S78" s="34"/>
      <c r="T78" s="77"/>
      <c r="U78" s="77"/>
    </row>
    <row r="79" spans="1:21" ht="14.25" x14ac:dyDescent="0.2">
      <c r="B79" s="13" t="str">
        <f>[1]Jul20!C164</f>
        <v>(5) Calvert, Carroll, Cecil, Charles, Frederick, Harford, Howard, Queen Anne's and St. Mary's Counties</v>
      </c>
      <c r="C79" s="5"/>
      <c r="D79" s="2"/>
      <c r="E79" s="2"/>
      <c r="F79" s="34"/>
      <c r="G79" s="2"/>
      <c r="H79" s="2"/>
      <c r="I79" s="34"/>
      <c r="J79" s="2"/>
      <c r="K79" s="34"/>
      <c r="L79" s="34"/>
      <c r="M79" s="34"/>
      <c r="N79" s="77"/>
      <c r="O79" s="77"/>
      <c r="P79" s="2"/>
      <c r="Q79" s="34"/>
      <c r="R79" s="34"/>
      <c r="S79" s="34"/>
      <c r="T79" s="77"/>
      <c r="U79" s="77"/>
    </row>
    <row r="80" spans="1:21" ht="14.25" x14ac:dyDescent="0.2">
      <c r="B80" s="13" t="str">
        <f>[1]Jul20!C165</f>
        <v>(6) Allegany, Washington and Wicomico Counties</v>
      </c>
      <c r="C80" s="5"/>
      <c r="D80" s="2"/>
      <c r="E80" s="2"/>
      <c r="F80" s="34"/>
      <c r="G80" s="2"/>
      <c r="H80" s="2"/>
      <c r="I80" s="34"/>
      <c r="J80" s="2"/>
      <c r="K80" s="34"/>
      <c r="L80" s="34"/>
      <c r="M80" s="34"/>
      <c r="N80" s="77"/>
      <c r="O80" s="77"/>
      <c r="P80" s="2"/>
      <c r="Q80" s="34"/>
      <c r="R80" s="34"/>
      <c r="S80" s="34"/>
      <c r="T80" s="77"/>
      <c r="U80" s="77"/>
    </row>
    <row r="81" spans="2:21" ht="14.25" x14ac:dyDescent="0.2">
      <c r="B81" s="13" t="str">
        <f>[1]Jul20!C166</f>
        <v>(7) Baltimore City</v>
      </c>
      <c r="C81" s="5"/>
      <c r="D81" s="2"/>
      <c r="E81" s="2"/>
      <c r="F81" s="34"/>
      <c r="G81" s="2"/>
      <c r="H81" s="2"/>
      <c r="I81" s="34"/>
      <c r="J81" s="2"/>
      <c r="K81" s="34"/>
      <c r="L81" s="34"/>
      <c r="M81" s="34"/>
      <c r="N81" s="77"/>
      <c r="O81" s="77"/>
      <c r="P81" s="2"/>
      <c r="Q81" s="34"/>
      <c r="R81" s="34"/>
      <c r="S81" s="34"/>
      <c r="T81" s="77"/>
      <c r="U81" s="77"/>
    </row>
    <row r="82" spans="2:21" ht="14.25" x14ac:dyDescent="0.2">
      <c r="B82" s="13" t="str">
        <f>[1]Jul20!C167</f>
        <v>(8) Caroline, Dorchester, Garrett, Kent, Somerset, Talbot and Worcester Counties</v>
      </c>
      <c r="C82" s="5"/>
      <c r="D82" s="2"/>
      <c r="E82" s="2"/>
      <c r="F82" s="34"/>
      <c r="G82" s="2"/>
      <c r="H82" s="2"/>
      <c r="I82" s="34"/>
      <c r="J82" s="2"/>
      <c r="K82" s="34"/>
      <c r="L82" s="34"/>
      <c r="M82" s="34"/>
      <c r="N82" s="77"/>
      <c r="O82" s="77"/>
      <c r="P82" s="2"/>
      <c r="Q82" s="34"/>
      <c r="R82" s="34"/>
      <c r="S82" s="34"/>
      <c r="T82" s="77"/>
      <c r="U82" s="77"/>
    </row>
    <row r="83" spans="2:21" ht="14.25" x14ac:dyDescent="0.2">
      <c r="B83" s="13" t="str">
        <f>[1]Jul20!C168</f>
        <v>* Not available monthly</v>
      </c>
      <c r="N83" s="153"/>
      <c r="O83" s="153"/>
      <c r="T83" s="153"/>
      <c r="U83" s="153"/>
    </row>
    <row r="84" spans="2:21" ht="14.25" x14ac:dyDescent="0.2">
      <c r="B84" s="1"/>
    </row>
  </sheetData>
  <sortState xmlns:xlrd2="http://schemas.microsoft.com/office/spreadsheetml/2017/richdata2" ref="A30:D71">
    <sortCondition ref="A30:A71"/>
  </sortState>
  <mergeCells count="30">
    <mergeCell ref="P13:P14"/>
    <mergeCell ref="Q13:Q14"/>
    <mergeCell ref="R13:R14"/>
    <mergeCell ref="B6:C14"/>
    <mergeCell ref="D6:I8"/>
    <mergeCell ref="D9:F10"/>
    <mergeCell ref="G9:I10"/>
    <mergeCell ref="G11:G14"/>
    <mergeCell ref="H11:H14"/>
    <mergeCell ref="I11:I14"/>
    <mergeCell ref="D11:D14"/>
    <mergeCell ref="E11:E14"/>
    <mergeCell ref="F11:F14"/>
    <mergeCell ref="J6:O10"/>
    <mergeCell ref="S13:S14"/>
    <mergeCell ref="T13:T14"/>
    <mergeCell ref="U13:U14"/>
    <mergeCell ref="P6:U10"/>
    <mergeCell ref="J11:K12"/>
    <mergeCell ref="L11:M12"/>
    <mergeCell ref="N11:O12"/>
    <mergeCell ref="J13:J14"/>
    <mergeCell ref="K13:K14"/>
    <mergeCell ref="L13:L14"/>
    <mergeCell ref="M13:M14"/>
    <mergeCell ref="N13:N14"/>
    <mergeCell ref="O13:O14"/>
    <mergeCell ref="P11:Q12"/>
    <mergeCell ref="R11:S12"/>
    <mergeCell ref="T11:U12"/>
  </mergeCells>
  <pageMargins left="0.7" right="0.7" top="0.75" bottom="0.75" header="0.3" footer="0.3"/>
  <pageSetup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AC19F5-07CB-42DE-BDDE-880189FF993A}"/>
</file>

<file path=customXml/itemProps2.xml><?xml version="1.0" encoding="utf-8"?>
<ds:datastoreItem xmlns:ds="http://schemas.openxmlformats.org/officeDocument/2006/customXml" ds:itemID="{A5D3E538-D2BE-4428-AE8D-232DEB3D82E7}"/>
</file>

<file path=customXml/itemProps3.xml><?xml version="1.0" encoding="utf-8"?>
<ds:datastoreItem xmlns:ds="http://schemas.openxmlformats.org/officeDocument/2006/customXml" ds:itemID="{81DA42ED-ED1E-443D-9770-5C79B1C302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2A</vt:lpstr>
      <vt:lpstr>'2A'!Print_Area</vt:lpstr>
    </vt:vector>
  </TitlesOfParts>
  <Company>Maryland Department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Jesse</cp:lastModifiedBy>
  <cp:lastPrinted>2019-09-24T18:40:13Z</cp:lastPrinted>
  <dcterms:created xsi:type="dcterms:W3CDTF">2007-07-31T12:38:17Z</dcterms:created>
  <dcterms:modified xsi:type="dcterms:W3CDTF">2020-09-09T13:04:29Z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