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e\OneDrive\Documents\PDS_Homework\Authunits\2020\October\"/>
    </mc:Choice>
  </mc:AlternateContent>
  <xr:revisionPtr revIDLastSave="0" documentId="8_{304DDBCD-4CBD-4AD6-8399-DBBBB4DD49CB}" xr6:coauthVersionLast="45" xr6:coauthVersionMax="45" xr10:uidLastSave="{00000000-0000-0000-0000-000000000000}"/>
  <bookViews>
    <workbookView xWindow="20370" yWindow="915" windowWidth="29040" windowHeight="15840" xr2:uid="{8BA5EEA0-41C6-4804-BA7E-19A9CD5861F6}"/>
  </bookViews>
  <sheets>
    <sheet name="Tab1B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0" i="1" l="1"/>
  <c r="O70" i="1"/>
  <c r="N70" i="1"/>
  <c r="M70" i="1"/>
  <c r="L70" i="1"/>
  <c r="I70" i="1"/>
  <c r="H70" i="1"/>
  <c r="G70" i="1"/>
  <c r="E70" i="1"/>
  <c r="D70" i="1"/>
  <c r="C70" i="1"/>
  <c r="P68" i="1"/>
  <c r="O68" i="1"/>
  <c r="N68" i="1"/>
  <c r="M68" i="1"/>
  <c r="L68" i="1"/>
  <c r="J68" i="1"/>
  <c r="I68" i="1"/>
  <c r="H68" i="1"/>
  <c r="G68" i="1"/>
  <c r="E68" i="1"/>
  <c r="D68" i="1"/>
  <c r="C68" i="1"/>
  <c r="N67" i="1"/>
  <c r="M67" i="1"/>
  <c r="L67" i="1"/>
  <c r="J67" i="1"/>
  <c r="I67" i="1"/>
  <c r="H67" i="1"/>
  <c r="G67" i="1"/>
  <c r="E67" i="1"/>
  <c r="D67" i="1"/>
  <c r="C67" i="1"/>
  <c r="N63" i="1"/>
  <c r="M63" i="1"/>
  <c r="L63" i="1"/>
  <c r="I63" i="1"/>
  <c r="H63" i="1"/>
  <c r="G63" i="1"/>
  <c r="E63" i="1"/>
  <c r="D63" i="1"/>
  <c r="C63" i="1"/>
  <c r="P61" i="1"/>
  <c r="O61" i="1"/>
  <c r="N61" i="1"/>
  <c r="M61" i="1"/>
  <c r="L61" i="1"/>
  <c r="J61" i="1"/>
  <c r="I61" i="1"/>
  <c r="H61" i="1"/>
  <c r="G61" i="1"/>
  <c r="E61" i="1"/>
  <c r="D61" i="1"/>
  <c r="C61" i="1"/>
  <c r="N57" i="1"/>
  <c r="M57" i="1"/>
  <c r="L57" i="1"/>
  <c r="J57" i="1"/>
  <c r="I57" i="1"/>
  <c r="H57" i="1"/>
  <c r="G57" i="1"/>
  <c r="E57" i="1"/>
  <c r="D57" i="1"/>
  <c r="C57" i="1"/>
  <c r="N51" i="1"/>
  <c r="M51" i="1"/>
  <c r="L51" i="1"/>
  <c r="J51" i="1"/>
  <c r="I51" i="1"/>
  <c r="H51" i="1"/>
  <c r="G51" i="1"/>
  <c r="E51" i="1"/>
  <c r="D51" i="1"/>
  <c r="C51" i="1"/>
  <c r="P50" i="1"/>
  <c r="O50" i="1"/>
  <c r="N50" i="1"/>
  <c r="M50" i="1"/>
  <c r="L50" i="1"/>
  <c r="J50" i="1"/>
  <c r="I50" i="1"/>
  <c r="H50" i="1"/>
  <c r="G50" i="1"/>
  <c r="E50" i="1"/>
  <c r="D50" i="1"/>
  <c r="C50" i="1"/>
  <c r="P44" i="1"/>
  <c r="O44" i="1"/>
  <c r="N44" i="1"/>
  <c r="M44" i="1"/>
  <c r="L44" i="1"/>
  <c r="J44" i="1"/>
  <c r="I44" i="1"/>
  <c r="H44" i="1"/>
  <c r="G44" i="1"/>
  <c r="E44" i="1"/>
  <c r="D44" i="1"/>
  <c r="C44" i="1"/>
  <c r="P43" i="1"/>
  <c r="O43" i="1"/>
  <c r="N43" i="1"/>
  <c r="M43" i="1"/>
  <c r="L43" i="1"/>
  <c r="J43" i="1"/>
  <c r="I43" i="1"/>
  <c r="H43" i="1"/>
  <c r="G43" i="1"/>
  <c r="E43" i="1"/>
  <c r="D43" i="1"/>
  <c r="C43" i="1"/>
  <c r="P42" i="1"/>
  <c r="O42" i="1"/>
  <c r="N42" i="1"/>
  <c r="M42" i="1"/>
  <c r="L42" i="1"/>
  <c r="J42" i="1"/>
  <c r="I42" i="1"/>
  <c r="H42" i="1"/>
  <c r="G42" i="1"/>
  <c r="E42" i="1"/>
  <c r="D42" i="1"/>
  <c r="C42" i="1"/>
  <c r="P41" i="1"/>
  <c r="O41" i="1"/>
  <c r="N41" i="1"/>
  <c r="M41" i="1"/>
  <c r="L41" i="1"/>
  <c r="I41" i="1"/>
  <c r="H41" i="1"/>
  <c r="G41" i="1"/>
  <c r="E41" i="1"/>
  <c r="D41" i="1"/>
  <c r="C41" i="1"/>
  <c r="N39" i="1"/>
  <c r="M39" i="1"/>
  <c r="L39" i="1"/>
  <c r="J39" i="1"/>
  <c r="I39" i="1"/>
  <c r="H39" i="1"/>
  <c r="G39" i="1"/>
  <c r="E39" i="1"/>
  <c r="D39" i="1"/>
  <c r="C39" i="1"/>
  <c r="P38" i="1"/>
  <c r="O38" i="1"/>
  <c r="N38" i="1"/>
  <c r="M38" i="1"/>
  <c r="L38" i="1"/>
  <c r="J38" i="1"/>
  <c r="I38" i="1"/>
  <c r="H38" i="1"/>
  <c r="G38" i="1"/>
  <c r="E38" i="1"/>
  <c r="D38" i="1"/>
  <c r="C38" i="1"/>
  <c r="P37" i="1"/>
  <c r="O37" i="1"/>
  <c r="N37" i="1"/>
  <c r="M37" i="1"/>
  <c r="L37" i="1"/>
  <c r="J37" i="1"/>
  <c r="I37" i="1"/>
  <c r="H37" i="1"/>
  <c r="G37" i="1"/>
  <c r="E37" i="1"/>
  <c r="D37" i="1"/>
  <c r="C37" i="1"/>
  <c r="P36" i="1"/>
  <c r="O36" i="1"/>
  <c r="N36" i="1"/>
  <c r="M36" i="1"/>
  <c r="L36" i="1"/>
  <c r="I36" i="1"/>
  <c r="H36" i="1"/>
  <c r="G36" i="1"/>
  <c r="E36" i="1"/>
  <c r="D36" i="1"/>
  <c r="C36" i="1"/>
  <c r="P34" i="1"/>
  <c r="O34" i="1"/>
  <c r="N34" i="1"/>
  <c r="M34" i="1"/>
  <c r="L34" i="1"/>
  <c r="J34" i="1"/>
  <c r="I34" i="1"/>
  <c r="H34" i="1"/>
  <c r="G34" i="1"/>
  <c r="E34" i="1"/>
  <c r="D34" i="1"/>
  <c r="C34" i="1"/>
  <c r="N33" i="1"/>
  <c r="M33" i="1"/>
  <c r="L33" i="1"/>
  <c r="J33" i="1"/>
  <c r="I33" i="1"/>
  <c r="H33" i="1"/>
  <c r="G33" i="1"/>
  <c r="E33" i="1"/>
  <c r="D33" i="1"/>
  <c r="C33" i="1"/>
  <c r="P32" i="1"/>
  <c r="O32" i="1"/>
  <c r="N32" i="1"/>
  <c r="M32" i="1"/>
  <c r="L32" i="1"/>
  <c r="J32" i="1"/>
  <c r="I32" i="1"/>
  <c r="H32" i="1"/>
  <c r="G32" i="1"/>
  <c r="E32" i="1"/>
  <c r="D32" i="1"/>
  <c r="C32" i="1"/>
  <c r="P31" i="1"/>
  <c r="O31" i="1"/>
  <c r="N31" i="1"/>
  <c r="M31" i="1"/>
  <c r="L31" i="1"/>
  <c r="J31" i="1"/>
  <c r="I31" i="1"/>
  <c r="H31" i="1"/>
  <c r="G31" i="1"/>
  <c r="E31" i="1"/>
  <c r="D31" i="1"/>
  <c r="C31" i="1"/>
  <c r="P30" i="1"/>
  <c r="O30" i="1"/>
  <c r="N30" i="1"/>
  <c r="M30" i="1"/>
  <c r="L30" i="1"/>
  <c r="J30" i="1"/>
  <c r="I30" i="1"/>
  <c r="H30" i="1"/>
  <c r="G30" i="1"/>
  <c r="E30" i="1"/>
  <c r="D30" i="1"/>
  <c r="C30" i="1"/>
  <c r="P29" i="1"/>
  <c r="O29" i="1"/>
  <c r="N29" i="1"/>
  <c r="M29" i="1"/>
  <c r="L29" i="1"/>
  <c r="J29" i="1"/>
  <c r="I29" i="1"/>
  <c r="H29" i="1"/>
  <c r="G29" i="1"/>
  <c r="E29" i="1"/>
  <c r="D29" i="1"/>
  <c r="C29" i="1"/>
  <c r="P28" i="1"/>
  <c r="O28" i="1"/>
  <c r="N28" i="1"/>
  <c r="M28" i="1"/>
  <c r="L28" i="1"/>
  <c r="I28" i="1"/>
  <c r="H28" i="1"/>
  <c r="G28" i="1"/>
  <c r="E28" i="1"/>
  <c r="D28" i="1"/>
  <c r="C28" i="1"/>
  <c r="P26" i="1"/>
  <c r="O26" i="1"/>
  <c r="N26" i="1"/>
  <c r="M26" i="1"/>
  <c r="L26" i="1"/>
  <c r="I26" i="1"/>
  <c r="H26" i="1"/>
  <c r="G26" i="1"/>
  <c r="E26" i="1"/>
  <c r="D26" i="1"/>
  <c r="C26" i="1"/>
  <c r="P25" i="1"/>
  <c r="O25" i="1"/>
  <c r="N25" i="1"/>
  <c r="M25" i="1"/>
  <c r="L25" i="1"/>
  <c r="I25" i="1"/>
  <c r="H25" i="1"/>
  <c r="G25" i="1"/>
  <c r="E25" i="1"/>
  <c r="D25" i="1"/>
  <c r="C25" i="1"/>
  <c r="P24" i="1"/>
  <c r="O24" i="1"/>
  <c r="N24" i="1"/>
  <c r="M24" i="1"/>
  <c r="L24" i="1"/>
  <c r="I24" i="1"/>
  <c r="H24" i="1"/>
  <c r="G24" i="1"/>
  <c r="E24" i="1"/>
  <c r="D24" i="1"/>
  <c r="C24" i="1"/>
  <c r="P23" i="1"/>
  <c r="O23" i="1"/>
  <c r="N23" i="1"/>
  <c r="M23" i="1"/>
  <c r="L23" i="1"/>
  <c r="I23" i="1"/>
  <c r="H23" i="1"/>
  <c r="G23" i="1"/>
  <c r="E23" i="1"/>
  <c r="D23" i="1"/>
  <c r="C23" i="1"/>
  <c r="P22" i="1"/>
  <c r="O22" i="1"/>
  <c r="N22" i="1"/>
  <c r="M22" i="1"/>
  <c r="L22" i="1"/>
  <c r="I22" i="1"/>
  <c r="H22" i="1"/>
  <c r="G22" i="1"/>
  <c r="E22" i="1"/>
  <c r="D22" i="1"/>
  <c r="C22" i="1"/>
  <c r="P21" i="1"/>
  <c r="O21" i="1"/>
  <c r="N21" i="1"/>
  <c r="M21" i="1"/>
  <c r="L21" i="1"/>
  <c r="I21" i="1"/>
  <c r="H21" i="1"/>
  <c r="G21" i="1"/>
  <c r="E21" i="1"/>
  <c r="D21" i="1"/>
  <c r="C21" i="1"/>
  <c r="P20" i="1"/>
  <c r="O20" i="1"/>
  <c r="N20" i="1"/>
  <c r="M20" i="1"/>
  <c r="L20" i="1"/>
  <c r="I20" i="1"/>
  <c r="H20" i="1"/>
  <c r="G20" i="1"/>
  <c r="E20" i="1"/>
  <c r="D20" i="1"/>
  <c r="C20" i="1"/>
  <c r="P18" i="1"/>
  <c r="O18" i="1"/>
  <c r="N18" i="1"/>
  <c r="M18" i="1"/>
  <c r="L18" i="1"/>
  <c r="I18" i="1"/>
  <c r="H18" i="1"/>
  <c r="G18" i="1"/>
  <c r="E18" i="1"/>
  <c r="D18" i="1"/>
  <c r="C18" i="1"/>
  <c r="P16" i="1"/>
  <c r="O16" i="1"/>
  <c r="N16" i="1"/>
  <c r="M16" i="1"/>
  <c r="L16" i="1"/>
  <c r="I16" i="1"/>
  <c r="H16" i="1"/>
  <c r="G16" i="1"/>
  <c r="E16" i="1"/>
  <c r="D16" i="1"/>
  <c r="C16" i="1"/>
  <c r="B83" i="1"/>
  <c r="B82" i="1"/>
  <c r="B81" i="1"/>
  <c r="B80" i="1"/>
  <c r="B79" i="1"/>
  <c r="B78" i="1"/>
  <c r="B77" i="1"/>
  <c r="B76" i="1"/>
  <c r="B75" i="1"/>
  <c r="B74" i="1"/>
  <c r="B73" i="1"/>
</calcChain>
</file>

<file path=xl/sharedStrings.xml><?xml version="1.0" encoding="utf-8"?>
<sst xmlns="http://schemas.openxmlformats.org/spreadsheetml/2006/main" count="67" uniqueCount="61">
  <si>
    <t>JURISDICTION</t>
  </si>
  <si>
    <t>NEW HOUSING UNITS AUTHORIZED FOR CONSTRUCTION BY BUILDING PERMITS</t>
  </si>
  <si>
    <t>ALL NEW CONSTRUCTION(1)</t>
  </si>
  <si>
    <t>SINGLE FAMILY HOUSING</t>
  </si>
  <si>
    <t>FIVE OR MORE FAMILY BUILDINGS</t>
  </si>
  <si>
    <t>BUILDINGS</t>
  </si>
  <si>
    <t>UNITS</t>
  </si>
  <si>
    <t>VALUE</t>
  </si>
  <si>
    <t>Average Value</t>
  </si>
  <si>
    <t>Value per Unit Rank</t>
  </si>
  <si>
    <t>Building</t>
  </si>
  <si>
    <t>Unit</t>
  </si>
  <si>
    <t>STATE OF MARYLAND (2)</t>
  </si>
  <si>
    <t>MONTHLY REPORTING PIPs SUM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</si>
  <si>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</si>
  <si>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</si>
  <si>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</si>
  <si>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</si>
  <si>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</si>
  <si>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</si>
  <si>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</si>
  <si>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</si>
  <si>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</si>
  <si>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</si>
  <si>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</si>
  <si>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</si>
  <si>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</si>
  <si>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</si>
  <si>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</si>
  <si>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</si>
  <si>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</si>
  <si>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</si>
  <si>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</si>
  <si>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</si>
  <si>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</si>
  <si>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</si>
  <si>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</si>
  <si>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</si>
  <si>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</si>
  <si>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</si>
  <si>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</si>
  <si>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</si>
  <si>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</si>
  <si>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</si>
  <si>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</si>
  <si>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</si>
  <si>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</si>
  <si>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</si>
  <si>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</si>
  <si>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</si>
  <si>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</si>
  <si>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</si>
  <si>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</si>
  <si>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</si>
  <si>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</si>
  <si>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</si>
  <si>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</si>
  <si>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</si>
  <si>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</si>
  <si>
    <t>Table 1B.2</t>
  </si>
  <si>
    <t>NEW HOUSING CONSTRUCTION AND VALUE :  YEAR TO DATE OCTOBER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</si>
</sst>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mbria"/>
      <family val="1"/>
    </font>
    <font>
      <sz val="11"/>
      <name val="Cambria"/>
      <family val="1"/>
    </font>
    <font>
      <b/>
      <sz val="10"/>
      <name val="Cambria"/>
      <family val="1"/>
    </font>
    <font>
      <b/>
      <i/>
      <sz val="11"/>
      <name val="Cambria"/>
      <family val="1"/>
    </font>
    <font>
      <i/>
      <sz val="11"/>
      <name val="Cambria"/>
      <family val="1"/>
    </font>
    <font>
      <sz val="11"/>
      <color theme="1"/>
      <name val="Cambria"/>
      <family val="1"/>
    </font>
    <font>
      <b/>
      <sz val="16"/>
      <name val="Cambria"/>
      <family val="1"/>
    </font>
    <font>
      <b/>
      <sz val="11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41" fontId="2" fillId="0" borderId="0" xfId="0" applyNumberFormat="1" applyFont="1"/>
    <xf numFmtId="164" fontId="2" fillId="0" borderId="0" xfId="1" applyNumberFormat="1" applyFont="1"/>
    <xf numFmtId="10" fontId="3" fillId="0" borderId="0" xfId="2" applyNumberFormat="1" applyFont="1"/>
    <xf numFmtId="164" fontId="3" fillId="0" borderId="0" xfId="1" applyNumberFormat="1" applyFont="1"/>
    <xf numFmtId="42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41" fontId="3" fillId="0" borderId="0" xfId="0" applyNumberFormat="1" applyFont="1"/>
    <xf numFmtId="3" fontId="2" fillId="0" borderId="1" xfId="0" applyNumberFormat="1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/>
    </xf>
    <xf numFmtId="41" fontId="2" fillId="0" borderId="3" xfId="0" applyNumberFormat="1" applyFont="1" applyBorder="1" applyAlignment="1">
      <alignment horizontal="center" vertical="center"/>
    </xf>
    <xf numFmtId="41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41" fontId="2" fillId="0" borderId="6" xfId="0" applyNumberFormat="1" applyFont="1" applyBorder="1" applyAlignment="1">
      <alignment horizontal="center" vertical="center"/>
    </xf>
    <xf numFmtId="41" fontId="2" fillId="0" borderId="0" xfId="0" applyNumberFormat="1" applyFont="1" applyAlignment="1">
      <alignment horizontal="center" vertical="center"/>
    </xf>
    <xf numFmtId="41" fontId="2" fillId="0" borderId="7" xfId="0" applyNumberFormat="1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41" fontId="2" fillId="0" borderId="9" xfId="0" applyNumberFormat="1" applyFont="1" applyBorder="1" applyAlignment="1">
      <alignment horizontal="center" vertical="center"/>
    </xf>
    <xf numFmtId="41" fontId="2" fillId="0" borderId="10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1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2" fillId="0" borderId="13" xfId="0" applyNumberFormat="1" applyFont="1" applyBorder="1" applyAlignment="1">
      <alignment horizontal="center" vertical="center"/>
    </xf>
    <xf numFmtId="41" fontId="2" fillId="0" borderId="14" xfId="0" applyNumberFormat="1" applyFont="1" applyBorder="1" applyAlignment="1">
      <alignment horizontal="center" vertical="center"/>
    </xf>
    <xf numFmtId="41" fontId="2" fillId="0" borderId="15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1" fontId="2" fillId="0" borderId="17" xfId="0" applyNumberFormat="1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164" fontId="2" fillId="0" borderId="19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42" fontId="2" fillId="0" borderId="17" xfId="1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64" fontId="2" fillId="0" borderId="0" xfId="1" applyNumberFormat="1" applyFont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/>
    </xf>
    <xf numFmtId="41" fontId="2" fillId="0" borderId="21" xfId="0" applyNumberFormat="1" applyFont="1" applyBorder="1" applyAlignment="1">
      <alignment horizontal="center" vertical="center"/>
    </xf>
    <xf numFmtId="164" fontId="2" fillId="0" borderId="22" xfId="1" applyNumberFormat="1" applyFont="1" applyBorder="1" applyAlignment="1">
      <alignment horizontal="center" vertical="center"/>
    </xf>
    <xf numFmtId="164" fontId="2" fillId="0" borderId="23" xfId="1" applyNumberFormat="1" applyFont="1" applyBorder="1" applyAlignment="1">
      <alignment horizontal="center" vertical="center"/>
    </xf>
    <xf numFmtId="164" fontId="2" fillId="0" borderId="21" xfId="1" applyNumberFormat="1" applyFont="1" applyBorder="1" applyAlignment="1">
      <alignment horizontal="center" vertical="center"/>
    </xf>
    <xf numFmtId="42" fontId="2" fillId="0" borderId="21" xfId="1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164" fontId="2" fillId="0" borderId="25" xfId="1" applyNumberFormat="1" applyFont="1" applyBorder="1" applyAlignment="1">
      <alignment horizontal="center" vertical="center"/>
    </xf>
    <xf numFmtId="164" fontId="2" fillId="0" borderId="26" xfId="1" applyNumberFormat="1" applyFont="1" applyBorder="1" applyAlignment="1">
      <alignment horizontal="center" vertical="center"/>
    </xf>
    <xf numFmtId="164" fontId="2" fillId="0" borderId="27" xfId="1" applyNumberFormat="1" applyFont="1" applyBorder="1" applyAlignment="1">
      <alignment horizontal="center" vertical="center"/>
    </xf>
    <xf numFmtId="164" fontId="2" fillId="0" borderId="28" xfId="1" applyNumberFormat="1" applyFont="1" applyBorder="1" applyAlignment="1">
      <alignment horizontal="center" vertical="center"/>
    </xf>
    <xf numFmtId="3" fontId="2" fillId="0" borderId="29" xfId="0" applyNumberFormat="1" applyFont="1" applyBorder="1" applyAlignment="1">
      <alignment horizontal="center" vertical="center"/>
    </xf>
    <xf numFmtId="41" fontId="2" fillId="0" borderId="30" xfId="0" applyNumberFormat="1" applyFont="1" applyBorder="1" applyAlignment="1">
      <alignment horizontal="center" vertical="center"/>
    </xf>
    <xf numFmtId="164" fontId="2" fillId="0" borderId="31" xfId="1" applyNumberFormat="1" applyFont="1" applyBorder="1" applyAlignment="1">
      <alignment horizontal="center" vertical="center"/>
    </xf>
    <xf numFmtId="164" fontId="2" fillId="0" borderId="32" xfId="1" applyNumberFormat="1" applyFont="1" applyBorder="1" applyAlignment="1">
      <alignment horizontal="center" vertical="center"/>
    </xf>
    <xf numFmtId="164" fontId="2" fillId="0" borderId="30" xfId="1" applyNumberFormat="1" applyFont="1" applyBorder="1" applyAlignment="1">
      <alignment horizontal="center" vertical="center"/>
    </xf>
    <xf numFmtId="42" fontId="2" fillId="0" borderId="30" xfId="1" applyNumberFormat="1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164" fontId="2" fillId="0" borderId="14" xfId="1" applyNumberFormat="1" applyFont="1" applyBorder="1" applyAlignment="1">
      <alignment horizontal="center" vertical="center"/>
    </xf>
    <xf numFmtId="164" fontId="2" fillId="0" borderId="16" xfId="1" applyNumberFormat="1" applyFont="1" applyBorder="1" applyAlignment="1">
      <alignment horizontal="center" vertical="center"/>
    </xf>
    <xf numFmtId="3" fontId="3" fillId="0" borderId="5" xfId="0" applyNumberFormat="1" applyFont="1" applyBorder="1"/>
    <xf numFmtId="0" fontId="3" fillId="0" borderId="6" xfId="0" applyFont="1" applyBorder="1"/>
    <xf numFmtId="0" fontId="2" fillId="0" borderId="21" xfId="0" applyFont="1" applyBorder="1"/>
    <xf numFmtId="164" fontId="3" fillId="0" borderId="0" xfId="1" applyNumberFormat="1" applyFont="1" applyBorder="1"/>
    <xf numFmtId="42" fontId="3" fillId="0" borderId="6" xfId="0" applyNumberFormat="1" applyFont="1" applyBorder="1"/>
    <xf numFmtId="164" fontId="3" fillId="0" borderId="17" xfId="1" applyNumberFormat="1" applyFont="1" applyBorder="1"/>
    <xf numFmtId="42" fontId="3" fillId="0" borderId="17" xfId="0" applyNumberFormat="1" applyFont="1" applyBorder="1"/>
    <xf numFmtId="0" fontId="3" fillId="0" borderId="12" xfId="0" applyFont="1" applyBorder="1"/>
    <xf numFmtId="1" fontId="3" fillId="0" borderId="0" xfId="0" applyNumberFormat="1" applyFont="1" applyAlignment="1">
      <alignment horizontal="center"/>
    </xf>
    <xf numFmtId="41" fontId="3" fillId="0" borderId="17" xfId="0" applyNumberFormat="1" applyFont="1" applyBorder="1"/>
    <xf numFmtId="42" fontId="3" fillId="0" borderId="7" xfId="0" applyNumberFormat="1" applyFont="1" applyBorder="1"/>
    <xf numFmtId="3" fontId="2" fillId="0" borderId="5" xfId="0" applyNumberFormat="1" applyFont="1" applyBorder="1"/>
    <xf numFmtId="41" fontId="2" fillId="0" borderId="6" xfId="0" applyNumberFormat="1" applyFont="1" applyBorder="1"/>
    <xf numFmtId="41" fontId="2" fillId="0" borderId="21" xfId="0" applyNumberFormat="1" applyFont="1" applyBorder="1"/>
    <xf numFmtId="164" fontId="2" fillId="0" borderId="0" xfId="1" applyNumberFormat="1" applyFont="1" applyBorder="1"/>
    <xf numFmtId="164" fontId="2" fillId="0" borderId="21" xfId="1" applyNumberFormat="1" applyFont="1" applyBorder="1"/>
    <xf numFmtId="0" fontId="2" fillId="0" borderId="5" xfId="0" applyFont="1" applyBorder="1"/>
    <xf numFmtId="164" fontId="3" fillId="0" borderId="21" xfId="1" applyNumberFormat="1" applyFont="1" applyBorder="1"/>
    <xf numFmtId="41" fontId="3" fillId="0" borderId="21" xfId="0" applyNumberFormat="1" applyFont="1" applyBorder="1"/>
    <xf numFmtId="41" fontId="3" fillId="0" borderId="6" xfId="0" applyNumberFormat="1" applyFont="1" applyBorder="1"/>
    <xf numFmtId="3" fontId="5" fillId="0" borderId="5" xfId="0" applyNumberFormat="1" applyFont="1" applyBorder="1"/>
    <xf numFmtId="3" fontId="6" fillId="0" borderId="5" xfId="0" applyNumberFormat="1" applyFont="1" applyBorder="1"/>
    <xf numFmtId="41" fontId="7" fillId="0" borderId="0" xfId="0" applyNumberFormat="1" applyFont="1"/>
    <xf numFmtId="164" fontId="7" fillId="0" borderId="0" xfId="1" applyNumberFormat="1" applyFont="1" applyBorder="1"/>
    <xf numFmtId="164" fontId="7" fillId="0" borderId="21" xfId="1" applyNumberFormat="1" applyFont="1" applyBorder="1"/>
    <xf numFmtId="41" fontId="7" fillId="0" borderId="21" xfId="0" applyNumberFormat="1" applyFont="1" applyBorder="1"/>
    <xf numFmtId="0" fontId="3" fillId="0" borderId="5" xfId="0" applyFont="1" applyBorder="1"/>
    <xf numFmtId="0" fontId="6" fillId="0" borderId="5" xfId="0" applyFont="1" applyBorder="1"/>
    <xf numFmtId="42" fontId="3" fillId="0" borderId="5" xfId="0" applyNumberFormat="1" applyFont="1" applyBorder="1"/>
    <xf numFmtId="49" fontId="3" fillId="0" borderId="5" xfId="0" applyNumberFormat="1" applyFont="1" applyBorder="1"/>
    <xf numFmtId="0" fontId="3" fillId="0" borderId="34" xfId="0" applyFont="1" applyBorder="1"/>
    <xf numFmtId="0" fontId="3" fillId="0" borderId="35" xfId="0" applyFont="1" applyBorder="1"/>
    <xf numFmtId="0" fontId="3" fillId="0" borderId="36" xfId="0" applyFont="1" applyBorder="1"/>
    <xf numFmtId="164" fontId="3" fillId="0" borderId="37" xfId="1" applyNumberFormat="1" applyFont="1" applyBorder="1"/>
    <xf numFmtId="0" fontId="3" fillId="0" borderId="37" xfId="0" applyFont="1" applyBorder="1"/>
    <xf numFmtId="164" fontId="3" fillId="0" borderId="36" xfId="1" applyNumberFormat="1" applyFont="1" applyBorder="1"/>
    <xf numFmtId="42" fontId="3" fillId="0" borderId="36" xfId="0" applyNumberFormat="1" applyFont="1" applyBorder="1"/>
    <xf numFmtId="0" fontId="3" fillId="0" borderId="38" xfId="0" applyFont="1" applyBorder="1" applyAlignment="1">
      <alignment horizontal="center"/>
    </xf>
    <xf numFmtId="42" fontId="3" fillId="0" borderId="39" xfId="0" applyNumberFormat="1" applyFont="1" applyBorder="1"/>
    <xf numFmtId="49" fontId="2" fillId="0" borderId="0" xfId="0" applyNumberFormat="1" applyFont="1"/>
    <xf numFmtId="49" fontId="3" fillId="0" borderId="0" xfId="0" applyNumberFormat="1" applyFont="1"/>
    <xf numFmtId="0" fontId="8" fillId="0" borderId="0" xfId="0" applyFont="1"/>
    <xf numFmtId="41" fontId="2" fillId="0" borderId="12" xfId="0" applyNumberFormat="1" applyFont="1" applyBorder="1"/>
    <xf numFmtId="164" fontId="2" fillId="0" borderId="7" xfId="1" applyNumberFormat="1" applyFont="1" applyBorder="1"/>
    <xf numFmtId="1" fontId="2" fillId="0" borderId="12" xfId="0" applyNumberFormat="1" applyFont="1" applyBorder="1" applyAlignment="1">
      <alignment horizontal="center"/>
    </xf>
    <xf numFmtId="164" fontId="3" fillId="0" borderId="7" xfId="1" applyNumberFormat="1" applyFont="1" applyBorder="1"/>
    <xf numFmtId="41" fontId="3" fillId="0" borderId="12" xfId="0" applyNumberFormat="1" applyFont="1" applyBorder="1"/>
    <xf numFmtId="1" fontId="3" fillId="0" borderId="12" xfId="0" applyNumberFormat="1" applyFont="1" applyBorder="1" applyAlignment="1">
      <alignment horizontal="center"/>
    </xf>
    <xf numFmtId="41" fontId="9" fillId="0" borderId="0" xfId="0" applyNumberFormat="1" applyFont="1"/>
    <xf numFmtId="41" fontId="9" fillId="0" borderId="12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41" fontId="7" fillId="0" borderId="6" xfId="0" applyNumberFormat="1" applyFont="1" applyBorder="1"/>
    <xf numFmtId="164" fontId="6" fillId="0" borderId="21" xfId="1" applyNumberFormat="1" applyFont="1" applyBorder="1"/>
    <xf numFmtId="164" fontId="6" fillId="0" borderId="7" xfId="1" applyNumberFormat="1" applyFont="1" applyBorder="1"/>
    <xf numFmtId="0" fontId="7" fillId="0" borderId="12" xfId="0" applyFont="1" applyBorder="1" applyAlignment="1">
      <alignment horizontal="center" vertical="center"/>
    </xf>
    <xf numFmtId="41" fontId="7" fillId="0" borderId="12" xfId="0" applyNumberFormat="1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44e6f675813ad53/Documents/PDS_Homework/Authunits/2020/October/OCT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20"/>
      <sheetName val="1A1"/>
      <sheetName val="1A2"/>
      <sheetName val="1B1"/>
      <sheetName val="1B2"/>
      <sheetName val="2A"/>
      <sheetName val="2B"/>
      <sheetName val="2C"/>
    </sheetNames>
    <sheetDataSet>
      <sheetData sheetId="0">
        <row r="100">
          <cell r="V100">
            <v>10334</v>
          </cell>
          <cell r="W100">
            <v>15933</v>
          </cell>
          <cell r="X100">
            <v>3235219000</v>
          </cell>
          <cell r="Z100">
            <v>10144</v>
          </cell>
          <cell r="AA100">
            <v>2293132000</v>
          </cell>
          <cell r="AB100">
            <v>226057.96529968455</v>
          </cell>
          <cell r="AE100">
            <v>121</v>
          </cell>
          <cell r="AF100">
            <v>5601</v>
          </cell>
          <cell r="AG100">
            <v>908462000</v>
          </cell>
          <cell r="AH100">
            <v>7507950.4132231409</v>
          </cell>
          <cell r="AI100">
            <v>162196.39350116052</v>
          </cell>
        </row>
        <row r="102">
          <cell r="V102">
            <v>10073</v>
          </cell>
          <cell r="W102">
            <v>15618</v>
          </cell>
          <cell r="X102">
            <v>3161968087</v>
          </cell>
          <cell r="Z102">
            <v>9901</v>
          </cell>
          <cell r="AA102">
            <v>2240989947</v>
          </cell>
          <cell r="AB102">
            <v>226339.75830724169</v>
          </cell>
          <cell r="AE102">
            <v>112</v>
          </cell>
          <cell r="AF102">
            <v>5547</v>
          </cell>
          <cell r="AG102">
            <v>898152764</v>
          </cell>
          <cell r="AH102">
            <v>8019221.1071428573</v>
          </cell>
          <cell r="AI102">
            <v>161916.849468181</v>
          </cell>
        </row>
        <row r="104">
          <cell r="V104">
            <v>9746</v>
          </cell>
          <cell r="W104">
            <v>14747</v>
          </cell>
          <cell r="X104">
            <v>2995629935</v>
          </cell>
          <cell r="Z104">
            <v>9600</v>
          </cell>
          <cell r="AA104">
            <v>2162994036</v>
          </cell>
          <cell r="AB104">
            <v>225311.87875</v>
          </cell>
          <cell r="AE104">
            <v>96</v>
          </cell>
          <cell r="AF104">
            <v>5010</v>
          </cell>
          <cell r="AG104">
            <v>818119545</v>
          </cell>
          <cell r="AH104">
            <v>8522078.59375</v>
          </cell>
          <cell r="AI104">
            <v>163297.3143712575</v>
          </cell>
        </row>
        <row r="105">
          <cell r="V105">
            <v>4766</v>
          </cell>
          <cell r="W105">
            <v>8384</v>
          </cell>
          <cell r="X105">
            <v>1681803533</v>
          </cell>
          <cell r="Z105">
            <v>4714</v>
          </cell>
          <cell r="AA105">
            <v>1017023571</v>
          </cell>
          <cell r="AB105">
            <v>215745.34811200679</v>
          </cell>
          <cell r="AE105">
            <v>33</v>
          </cell>
          <cell r="AF105">
            <v>3610</v>
          </cell>
          <cell r="AG105">
            <v>659713852</v>
          </cell>
          <cell r="AH105">
            <v>19991328.848484848</v>
          </cell>
          <cell r="AI105">
            <v>182746.21939058171</v>
          </cell>
        </row>
        <row r="106">
          <cell r="V106">
            <v>4617</v>
          </cell>
          <cell r="W106">
            <v>5965</v>
          </cell>
          <cell r="X106">
            <v>1240287842</v>
          </cell>
          <cell r="Z106">
            <v>4530</v>
          </cell>
          <cell r="AA106">
            <v>1076339473</v>
          </cell>
          <cell r="AB106">
            <v>237602.53267108169</v>
          </cell>
          <cell r="AE106">
            <v>57</v>
          </cell>
          <cell r="AF106">
            <v>1360</v>
          </cell>
          <cell r="AG106">
            <v>154898125</v>
          </cell>
          <cell r="AH106">
            <v>2717510.9649122809</v>
          </cell>
          <cell r="AI106">
            <v>113895.68014705883</v>
          </cell>
        </row>
        <row r="107">
          <cell r="V107">
            <v>363</v>
          </cell>
          <cell r="W107">
            <v>398</v>
          </cell>
          <cell r="X107">
            <v>73538560</v>
          </cell>
          <cell r="Z107">
            <v>356</v>
          </cell>
          <cell r="AA107">
            <v>69630992</v>
          </cell>
          <cell r="AB107">
            <v>195592.67415730338</v>
          </cell>
          <cell r="AE107">
            <v>6</v>
          </cell>
          <cell r="AF107">
            <v>40</v>
          </cell>
          <cell r="AG107">
            <v>3507568</v>
          </cell>
        </row>
        <row r="108">
          <cell r="V108">
            <v>327</v>
          </cell>
          <cell r="W108">
            <v>871</v>
          </cell>
          <cell r="X108">
            <v>166338152</v>
          </cell>
          <cell r="Z108">
            <v>301</v>
          </cell>
          <cell r="AA108">
            <v>77995911</v>
          </cell>
          <cell r="AB108">
            <v>259122.62790697673</v>
          </cell>
          <cell r="AE108">
            <v>16</v>
          </cell>
          <cell r="AF108">
            <v>537</v>
          </cell>
          <cell r="AG108">
            <v>80033219</v>
          </cell>
          <cell r="AH108">
            <v>5002076.1875</v>
          </cell>
          <cell r="AI108">
            <v>149037.65176908753</v>
          </cell>
        </row>
        <row r="109">
          <cell r="V109">
            <v>144</v>
          </cell>
          <cell r="W109">
            <v>666</v>
          </cell>
          <cell r="X109">
            <v>101314774</v>
          </cell>
          <cell r="Z109">
            <v>125</v>
          </cell>
          <cell r="AA109">
            <v>21116975</v>
          </cell>
          <cell r="AB109">
            <v>168935.8</v>
          </cell>
          <cell r="AE109">
            <v>14</v>
          </cell>
          <cell r="AF109">
            <v>524</v>
          </cell>
          <cell r="AG109">
            <v>77248777</v>
          </cell>
          <cell r="AH109">
            <v>5517769.7857142854</v>
          </cell>
          <cell r="AI109">
            <v>147421.33015267176</v>
          </cell>
        </row>
        <row r="110">
          <cell r="V110">
            <v>183</v>
          </cell>
          <cell r="W110">
            <v>205</v>
          </cell>
          <cell r="X110">
            <v>65023378</v>
          </cell>
          <cell r="Z110">
            <v>176</v>
          </cell>
          <cell r="AA110">
            <v>56878936</v>
          </cell>
          <cell r="AB110">
            <v>323175.77272727271</v>
          </cell>
          <cell r="AE110">
            <v>2</v>
          </cell>
          <cell r="AF110">
            <v>13</v>
          </cell>
          <cell r="AG110">
            <v>2784442</v>
          </cell>
          <cell r="AH110">
            <v>1392221</v>
          </cell>
          <cell r="AI110">
            <v>214187.84615384616</v>
          </cell>
        </row>
        <row r="112">
          <cell r="V112">
            <v>3994</v>
          </cell>
          <cell r="W112">
            <v>5838</v>
          </cell>
          <cell r="X112">
            <v>1109170323</v>
          </cell>
          <cell r="Z112">
            <v>3962</v>
          </cell>
          <cell r="AA112">
            <v>826322524</v>
          </cell>
          <cell r="AB112">
            <v>208561.96971226652</v>
          </cell>
          <cell r="AE112">
            <v>26</v>
          </cell>
          <cell r="AF112">
            <v>1857</v>
          </cell>
          <cell r="AG112">
            <v>279598777</v>
          </cell>
          <cell r="AH112">
            <v>10753799.115384616</v>
          </cell>
          <cell r="AI112">
            <v>150564.76952073237</v>
          </cell>
        </row>
        <row r="113">
          <cell r="V113">
            <v>1582</v>
          </cell>
          <cell r="W113">
            <v>2167</v>
          </cell>
          <cell r="X113">
            <v>384759920</v>
          </cell>
          <cell r="Z113">
            <v>1579</v>
          </cell>
          <cell r="AA113">
            <v>276629920</v>
          </cell>
          <cell r="AB113">
            <v>175193.10956301456</v>
          </cell>
          <cell r="AC113">
            <v>15</v>
          </cell>
          <cell r="AE113">
            <v>3</v>
          </cell>
          <cell r="AF113">
            <v>588</v>
          </cell>
          <cell r="AG113">
            <v>108130000</v>
          </cell>
          <cell r="AH113">
            <v>36043333.333333336</v>
          </cell>
          <cell r="AI113">
            <v>183894.55782312926</v>
          </cell>
        </row>
        <row r="114">
          <cell r="V114">
            <v>699</v>
          </cell>
          <cell r="W114">
            <v>1323</v>
          </cell>
          <cell r="X114">
            <v>244794493</v>
          </cell>
          <cell r="Z114">
            <v>694</v>
          </cell>
          <cell r="AA114">
            <v>161994493</v>
          </cell>
          <cell r="AB114">
            <v>233421.45965417867</v>
          </cell>
          <cell r="AC114">
            <v>10</v>
          </cell>
          <cell r="AE114">
            <v>5</v>
          </cell>
          <cell r="AF114">
            <v>629</v>
          </cell>
          <cell r="AG114">
            <v>82800000</v>
          </cell>
          <cell r="AH114">
            <v>16560000</v>
          </cell>
          <cell r="AI114">
            <v>131637.51987281398</v>
          </cell>
        </row>
        <row r="115">
          <cell r="V115">
            <v>305</v>
          </cell>
          <cell r="W115">
            <v>316</v>
          </cell>
          <cell r="X115">
            <v>72992473</v>
          </cell>
          <cell r="Z115">
            <v>304</v>
          </cell>
          <cell r="AA115">
            <v>72092473</v>
          </cell>
          <cell r="AB115">
            <v>237146.29276315789</v>
          </cell>
          <cell r="AC115">
            <v>6</v>
          </cell>
          <cell r="AE115">
            <v>1</v>
          </cell>
          <cell r="AF115">
            <v>12</v>
          </cell>
          <cell r="AG115">
            <v>900000</v>
          </cell>
          <cell r="AH115">
            <v>900000</v>
          </cell>
          <cell r="AI115">
            <v>75000</v>
          </cell>
        </row>
        <row r="116">
          <cell r="V116">
            <v>663</v>
          </cell>
          <cell r="W116">
            <v>764</v>
          </cell>
          <cell r="X116">
            <v>163626032</v>
          </cell>
          <cell r="Z116">
            <v>660</v>
          </cell>
          <cell r="AA116">
            <v>153106032</v>
          </cell>
          <cell r="AB116">
            <v>231978.83636363636</v>
          </cell>
          <cell r="AC116">
            <v>11</v>
          </cell>
          <cell r="AE116">
            <v>3</v>
          </cell>
          <cell r="AF116">
            <v>104</v>
          </cell>
          <cell r="AG116">
            <v>10520000</v>
          </cell>
          <cell r="AH116">
            <v>3506666.6666666665</v>
          </cell>
          <cell r="AI116">
            <v>101153.84615384616</v>
          </cell>
        </row>
        <row r="117">
          <cell r="V117">
            <v>601</v>
          </cell>
          <cell r="W117">
            <v>602</v>
          </cell>
          <cell r="X117">
            <v>141682631</v>
          </cell>
          <cell r="Z117">
            <v>600</v>
          </cell>
          <cell r="AA117">
            <v>141382631</v>
          </cell>
          <cell r="AB117">
            <v>235637.71833333332</v>
          </cell>
          <cell r="AC117">
            <v>8</v>
          </cell>
          <cell r="AE117">
            <v>0</v>
          </cell>
          <cell r="AF117">
            <v>0</v>
          </cell>
          <cell r="AG117">
            <v>0</v>
          </cell>
        </row>
        <row r="118">
          <cell r="V118">
            <v>144</v>
          </cell>
          <cell r="W118">
            <v>666</v>
          </cell>
          <cell r="X118">
            <v>101314774</v>
          </cell>
          <cell r="Z118">
            <v>125</v>
          </cell>
          <cell r="AA118">
            <v>21116975</v>
          </cell>
          <cell r="AB118">
            <v>168935.8</v>
          </cell>
          <cell r="AC118">
            <v>17</v>
          </cell>
          <cell r="AE118">
            <v>14</v>
          </cell>
          <cell r="AF118">
            <v>524</v>
          </cell>
          <cell r="AG118">
            <v>77248777</v>
          </cell>
          <cell r="AH118">
            <v>5517769.7857142854</v>
          </cell>
          <cell r="AI118">
            <v>147421.33015267176</v>
          </cell>
        </row>
        <row r="120">
          <cell r="V120">
            <v>3888</v>
          </cell>
          <cell r="W120">
            <v>7081</v>
          </cell>
          <cell r="X120">
            <v>1471205926</v>
          </cell>
          <cell r="Z120">
            <v>3789</v>
          </cell>
          <cell r="AA120">
            <v>907060782</v>
          </cell>
          <cell r="AB120">
            <v>239393.18606492478</v>
          </cell>
          <cell r="AE120">
            <v>56</v>
          </cell>
          <cell r="AF120">
            <v>3171</v>
          </cell>
          <cell r="AG120">
            <v>552128790</v>
          </cell>
          <cell r="AH120">
            <v>9859442.6785714291</v>
          </cell>
          <cell r="AI120">
            <v>174118.19299905392</v>
          </cell>
        </row>
        <row r="121">
          <cell r="V121">
            <v>1403</v>
          </cell>
          <cell r="W121">
            <v>2187</v>
          </cell>
          <cell r="X121">
            <v>418956806</v>
          </cell>
          <cell r="Z121">
            <v>1348</v>
          </cell>
          <cell r="AA121">
            <v>328661624</v>
          </cell>
          <cell r="AB121">
            <v>243814.26112759643</v>
          </cell>
          <cell r="AC121">
            <v>4</v>
          </cell>
          <cell r="AE121">
            <v>31</v>
          </cell>
          <cell r="AF121">
            <v>778</v>
          </cell>
          <cell r="AG121">
            <v>83344938</v>
          </cell>
          <cell r="AH121">
            <v>2688546.3870967743</v>
          </cell>
          <cell r="AI121">
            <v>107127.16966580976</v>
          </cell>
        </row>
        <row r="122">
          <cell r="V122">
            <v>650</v>
          </cell>
          <cell r="W122">
            <v>3052</v>
          </cell>
          <cell r="X122">
            <v>614183368</v>
          </cell>
          <cell r="Z122">
            <v>609</v>
          </cell>
          <cell r="AA122">
            <v>143015716</v>
          </cell>
          <cell r="AB122">
            <v>234836.97208538587</v>
          </cell>
          <cell r="AC122">
            <v>9</v>
          </cell>
          <cell r="AE122">
            <v>25</v>
          </cell>
          <cell r="AF122">
            <v>2393</v>
          </cell>
          <cell r="AG122">
            <v>468783852</v>
          </cell>
          <cell r="AH122">
            <v>18751354.079999998</v>
          </cell>
          <cell r="AI122">
            <v>195897.97409109905</v>
          </cell>
        </row>
        <row r="123">
          <cell r="V123">
            <v>1835</v>
          </cell>
          <cell r="W123">
            <v>1842</v>
          </cell>
          <cell r="X123">
            <v>438065752</v>
          </cell>
          <cell r="Z123">
            <v>1832</v>
          </cell>
          <cell r="AA123">
            <v>435383442</v>
          </cell>
          <cell r="AB123">
            <v>237654.7172489083</v>
          </cell>
          <cell r="AC123">
            <v>5</v>
          </cell>
          <cell r="AE123">
            <v>0</v>
          </cell>
          <cell r="AF123">
            <v>0</v>
          </cell>
          <cell r="AG123">
            <v>0</v>
          </cell>
        </row>
        <row r="125">
          <cell r="V125">
            <v>1267</v>
          </cell>
          <cell r="W125">
            <v>1640</v>
          </cell>
          <cell r="X125">
            <v>352911069</v>
          </cell>
          <cell r="Z125">
            <v>1246</v>
          </cell>
          <cell r="AA125">
            <v>303749882</v>
          </cell>
          <cell r="AB125">
            <v>243780.00160513644</v>
          </cell>
          <cell r="AE125">
            <v>17</v>
          </cell>
          <cell r="AF125">
            <v>386</v>
          </cell>
          <cell r="AG125">
            <v>47861187</v>
          </cell>
          <cell r="AH125">
            <v>2815363.9411764704</v>
          </cell>
          <cell r="AI125">
            <v>123992.71243523316</v>
          </cell>
        </row>
        <row r="126">
          <cell r="V126">
            <v>167</v>
          </cell>
          <cell r="W126">
            <v>402</v>
          </cell>
          <cell r="X126">
            <v>63390301</v>
          </cell>
          <cell r="Z126">
            <v>162</v>
          </cell>
          <cell r="AA126">
            <v>38390301</v>
          </cell>
          <cell r="AB126">
            <v>236977.16666666666</v>
          </cell>
          <cell r="AC126">
            <v>7</v>
          </cell>
          <cell r="AE126">
            <v>5</v>
          </cell>
          <cell r="AF126">
            <v>240</v>
          </cell>
          <cell r="AG126">
            <v>25000000</v>
          </cell>
          <cell r="AH126">
            <v>5000000</v>
          </cell>
          <cell r="AI126">
            <v>104166.66666666667</v>
          </cell>
        </row>
        <row r="127">
          <cell r="V127">
            <v>653</v>
          </cell>
          <cell r="W127">
            <v>727</v>
          </cell>
          <cell r="X127">
            <v>176915814</v>
          </cell>
          <cell r="Z127">
            <v>647</v>
          </cell>
          <cell r="AA127">
            <v>165879681</v>
          </cell>
          <cell r="AB127">
            <v>256382.8145285935</v>
          </cell>
          <cell r="AC127">
            <v>3</v>
          </cell>
          <cell r="AE127">
            <v>6</v>
          </cell>
          <cell r="AF127">
            <v>80</v>
          </cell>
          <cell r="AG127">
            <v>11036133</v>
          </cell>
          <cell r="AH127">
            <v>1839355.5</v>
          </cell>
          <cell r="AI127">
            <v>137951.66250000001</v>
          </cell>
        </row>
        <row r="128">
          <cell r="V128">
            <v>447</v>
          </cell>
          <cell r="W128">
            <v>511</v>
          </cell>
          <cell r="X128">
            <v>112604954</v>
          </cell>
          <cell r="Z128">
            <v>437</v>
          </cell>
          <cell r="AA128">
            <v>99479900</v>
          </cell>
          <cell r="AB128">
            <v>227642.79176201372</v>
          </cell>
          <cell r="AC128">
            <v>12</v>
          </cell>
          <cell r="AE128">
            <v>6</v>
          </cell>
          <cell r="AF128">
            <v>66</v>
          </cell>
          <cell r="AG128">
            <v>11825054</v>
          </cell>
          <cell r="AH128">
            <v>1970842.3333333333</v>
          </cell>
          <cell r="AI128">
            <v>179167.48484848486</v>
          </cell>
        </row>
        <row r="134">
          <cell r="V134">
            <v>83</v>
          </cell>
          <cell r="W134">
            <v>99</v>
          </cell>
          <cell r="X134">
            <v>38920869</v>
          </cell>
          <cell r="Z134">
            <v>78</v>
          </cell>
          <cell r="AA134">
            <v>33121869</v>
          </cell>
          <cell r="AB134">
            <v>424639.34615384613</v>
          </cell>
          <cell r="AC134">
            <v>1</v>
          </cell>
          <cell r="AE134">
            <v>1</v>
          </cell>
          <cell r="AF134">
            <v>7</v>
          </cell>
          <cell r="AG134">
            <v>1639000</v>
          </cell>
          <cell r="AH134">
            <v>1639000</v>
          </cell>
          <cell r="AI134">
            <v>234142.85714285713</v>
          </cell>
        </row>
        <row r="135">
          <cell r="V135">
            <v>165</v>
          </cell>
          <cell r="W135">
            <v>166</v>
          </cell>
          <cell r="X135">
            <v>43223054</v>
          </cell>
          <cell r="Z135">
            <v>164</v>
          </cell>
          <cell r="AA135">
            <v>42823054</v>
          </cell>
          <cell r="AB135">
            <v>261116.18292682926</v>
          </cell>
          <cell r="AC135">
            <v>2</v>
          </cell>
          <cell r="AE135">
            <v>0</v>
          </cell>
          <cell r="AF135">
            <v>0</v>
          </cell>
          <cell r="AG135">
            <v>0</v>
          </cell>
        </row>
        <row r="141">
          <cell r="V141">
            <v>161</v>
          </cell>
          <cell r="W141">
            <v>161</v>
          </cell>
          <cell r="X141">
            <v>31575011</v>
          </cell>
          <cell r="Z141">
            <v>161</v>
          </cell>
          <cell r="AA141">
            <v>31575011</v>
          </cell>
          <cell r="AB141">
            <v>196118.08074534161</v>
          </cell>
          <cell r="AC141">
            <v>14</v>
          </cell>
          <cell r="AE141">
            <v>0</v>
          </cell>
          <cell r="AF141">
            <v>0</v>
          </cell>
          <cell r="AG141">
            <v>0</v>
          </cell>
        </row>
        <row r="145">
          <cell r="V145">
            <v>217</v>
          </cell>
          <cell r="W145">
            <v>295</v>
          </cell>
          <cell r="X145">
            <v>58543820</v>
          </cell>
          <cell r="Z145">
            <v>211</v>
          </cell>
          <cell r="AA145">
            <v>45771820</v>
          </cell>
          <cell r="AB145">
            <v>216928.05687203791</v>
          </cell>
          <cell r="AC145">
            <v>13</v>
          </cell>
          <cell r="AE145">
            <v>5</v>
          </cell>
          <cell r="AF145">
            <v>80</v>
          </cell>
          <cell r="AG145">
            <v>12272000</v>
          </cell>
          <cell r="AH145">
            <v>2454400</v>
          </cell>
          <cell r="AI145">
            <v>153400</v>
          </cell>
        </row>
        <row r="147">
          <cell r="V147">
            <v>43</v>
          </cell>
          <cell r="W147">
            <v>43</v>
          </cell>
          <cell r="X147">
            <v>13138699</v>
          </cell>
          <cell r="Z147">
            <v>43</v>
          </cell>
          <cell r="AA147">
            <v>13138699</v>
          </cell>
          <cell r="AE147">
            <v>0</v>
          </cell>
          <cell r="AF147">
            <v>0</v>
          </cell>
          <cell r="AG147">
            <v>0</v>
          </cell>
        </row>
        <row r="151">
          <cell r="V151">
            <v>28</v>
          </cell>
          <cell r="W151">
            <v>28</v>
          </cell>
          <cell r="X151">
            <v>4824818</v>
          </cell>
          <cell r="Z151">
            <v>28</v>
          </cell>
          <cell r="AA151">
            <v>4824818</v>
          </cell>
          <cell r="AB151">
            <v>172314.92857142858</v>
          </cell>
          <cell r="AC151">
            <v>16</v>
          </cell>
          <cell r="AE151">
            <v>0</v>
          </cell>
          <cell r="AF151">
            <v>0</v>
          </cell>
          <cell r="AG151">
            <v>0</v>
          </cell>
        </row>
        <row r="152">
          <cell r="V152">
            <v>198</v>
          </cell>
          <cell r="W152">
            <v>232</v>
          </cell>
          <cell r="X152">
            <v>30315506</v>
          </cell>
          <cell r="Z152">
            <v>192</v>
          </cell>
          <cell r="AA152">
            <v>26807938</v>
          </cell>
          <cell r="AB152">
            <v>139624.67708333334</v>
          </cell>
          <cell r="AC152">
            <v>18</v>
          </cell>
          <cell r="AE152">
            <v>6</v>
          </cell>
          <cell r="AF152">
            <v>40</v>
          </cell>
          <cell r="AG152">
            <v>3507568</v>
          </cell>
          <cell r="AH152">
            <v>584594.66666666663</v>
          </cell>
          <cell r="AI152">
            <v>87689.2</v>
          </cell>
        </row>
        <row r="154">
          <cell r="V154">
            <v>29</v>
          </cell>
          <cell r="W154">
            <v>35</v>
          </cell>
          <cell r="X154">
            <v>8138992</v>
          </cell>
          <cell r="Z154">
            <v>27</v>
          </cell>
          <cell r="AA154">
            <v>5793550</v>
          </cell>
          <cell r="AE154">
            <v>1</v>
          </cell>
          <cell r="AF154">
            <v>6</v>
          </cell>
          <cell r="AG154">
            <v>1145442</v>
          </cell>
          <cell r="AH154">
            <v>1145442</v>
          </cell>
          <cell r="AI154">
            <v>190907</v>
          </cell>
        </row>
        <row r="157">
          <cell r="C157" t="str">
            <v>PREPARED BY MD DEPARTMENT OF PLANNING.  PLANNING SERVICES. DECEMBER 2020.</v>
          </cell>
        </row>
        <row r="158">
          <cell r="C158" t="str">
            <v>SOURCE:  U. S. DEPARTMENT OF COMMERCE.  BUREAU OF THE CENSUS</v>
          </cell>
        </row>
        <row r="159">
          <cell r="C159" t="str">
            <v>(1) Includes new one family units, two family units, three and four family units and five or more family units.</v>
          </cell>
        </row>
        <row r="160">
          <cell r="C160" t="str">
            <v>(2) U. S. Bureau of the Census estimate based on survey</v>
          </cell>
        </row>
        <row r="161">
          <cell r="C161" t="str">
            <v>(3) Sum of reported and imputed responses to monthly permit issuing places questionnaires</v>
          </cell>
        </row>
        <row r="162">
          <cell r="C162" t="str">
            <v>(4) Anne Arundel, Baltimore, Montgomery and Prince George's Counties</v>
          </cell>
        </row>
        <row r="163">
          <cell r="C163" t="str">
            <v>(5) Calvert, Carroll, Cecil, Charles, Frederick, Harford, Howard, Queen Anne's and St. Mary's Counties</v>
          </cell>
        </row>
        <row r="164">
          <cell r="C164" t="str">
            <v>(6) Allegany, Washington and Wicomico Counties</v>
          </cell>
        </row>
        <row r="165">
          <cell r="C165" t="str">
            <v>(7) Baltimore City</v>
          </cell>
        </row>
        <row r="166">
          <cell r="C166" t="str">
            <v>(8) Caroline, Dorchester, Garrett, Kent, Somerset, Talbot and Worcester Counties</v>
          </cell>
        </row>
        <row r="167">
          <cell r="C167" t="str">
            <v>* Not available monthly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9B647-F216-4118-8AFF-19636B89CC2B}">
  <dimension ref="B2:P83"/>
  <sheetViews>
    <sheetView tabSelected="1" workbookViewId="0">
      <selection activeCell="R24" sqref="R24"/>
    </sheetView>
  </sheetViews>
  <sheetFormatPr defaultRowHeight="15" x14ac:dyDescent="0.25"/>
  <cols>
    <col min="2" max="2" width="37.5703125" bestFit="1" customWidth="1"/>
    <col min="3" max="3" width="14.140625" bestFit="1" customWidth="1"/>
    <col min="4" max="4" width="9.85546875" bestFit="1" customWidth="1"/>
    <col min="5" max="5" width="18.5703125" bestFit="1" customWidth="1"/>
    <col min="6" max="6" width="1.7109375" customWidth="1"/>
    <col min="7" max="7" width="9.85546875" bestFit="1" customWidth="1"/>
    <col min="8" max="8" width="18.5703125" bestFit="1" customWidth="1"/>
    <col min="9" max="9" width="12.28515625" bestFit="1" customWidth="1"/>
    <col min="11" max="11" width="1.7109375" customWidth="1"/>
    <col min="12" max="12" width="11.7109375" customWidth="1"/>
    <col min="14" max="14" width="16.7109375" bestFit="1" customWidth="1"/>
    <col min="15" max="15" width="15.42578125" bestFit="1" customWidth="1"/>
    <col min="16" max="16" width="12.28515625" bestFit="1" customWidth="1"/>
  </cols>
  <sheetData>
    <row r="2" spans="2:16" ht="20.25" x14ac:dyDescent="0.3">
      <c r="B2" s="99" t="s">
        <v>59</v>
      </c>
      <c r="C2" s="2"/>
      <c r="D2" s="2"/>
      <c r="E2" s="3"/>
      <c r="F2" s="4"/>
      <c r="G2" s="4"/>
      <c r="H2" s="5"/>
      <c r="I2" s="6"/>
      <c r="J2" s="7"/>
      <c r="K2" s="8"/>
      <c r="L2" s="8"/>
      <c r="M2" s="9"/>
      <c r="N2" s="5"/>
      <c r="O2" s="6"/>
      <c r="P2" s="6"/>
    </row>
    <row r="3" spans="2:16" ht="20.25" x14ac:dyDescent="0.3">
      <c r="B3" s="99" t="s">
        <v>60</v>
      </c>
      <c r="C3" s="2"/>
      <c r="D3" s="2"/>
      <c r="E3" s="3"/>
      <c r="F3" s="8"/>
      <c r="G3" s="9"/>
      <c r="H3" s="5"/>
      <c r="I3" s="6"/>
      <c r="J3" s="7"/>
      <c r="K3" s="8"/>
      <c r="L3" s="8"/>
      <c r="M3" s="9"/>
      <c r="N3" s="5"/>
      <c r="O3" s="6"/>
      <c r="P3" s="6"/>
    </row>
    <row r="4" spans="2:16" ht="15.75" thickBot="1" x14ac:dyDescent="0.3">
      <c r="B4" s="1"/>
      <c r="C4" s="2"/>
      <c r="D4" s="2"/>
      <c r="E4" s="3"/>
      <c r="F4" s="8"/>
      <c r="G4" s="9"/>
      <c r="H4" s="5"/>
      <c r="I4" s="6"/>
      <c r="J4" s="7"/>
      <c r="K4" s="8"/>
      <c r="L4" s="8"/>
      <c r="M4" s="9"/>
      <c r="N4" s="5"/>
      <c r="O4" s="6"/>
      <c r="P4" s="6"/>
    </row>
    <row r="5" spans="2:16" ht="15.75" thickTop="1" x14ac:dyDescent="0.25">
      <c r="B5" s="10" t="s">
        <v>0</v>
      </c>
      <c r="C5" s="11" t="s">
        <v>1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3"/>
    </row>
    <row r="6" spans="2:16" x14ac:dyDescent="0.25">
      <c r="B6" s="14"/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7"/>
    </row>
    <row r="7" spans="2:16" ht="15.75" thickBot="1" x14ac:dyDescent="0.3">
      <c r="B7" s="14"/>
      <c r="C7" s="15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7"/>
    </row>
    <row r="8" spans="2:16" x14ac:dyDescent="0.25">
      <c r="B8" s="14"/>
      <c r="C8" s="18" t="s">
        <v>2</v>
      </c>
      <c r="D8" s="19"/>
      <c r="E8" s="19"/>
      <c r="F8" s="19"/>
      <c r="G8" s="18" t="s">
        <v>3</v>
      </c>
      <c r="H8" s="19"/>
      <c r="I8" s="19"/>
      <c r="J8" s="20"/>
      <c r="K8" s="21" t="s">
        <v>4</v>
      </c>
      <c r="L8" s="21"/>
      <c r="M8" s="21"/>
      <c r="N8" s="21"/>
      <c r="O8" s="21"/>
      <c r="P8" s="22"/>
    </row>
    <row r="9" spans="2:16" x14ac:dyDescent="0.25">
      <c r="B9" s="14"/>
      <c r="C9" s="15"/>
      <c r="D9" s="16"/>
      <c r="E9" s="16"/>
      <c r="F9" s="16"/>
      <c r="G9" s="15"/>
      <c r="H9" s="16"/>
      <c r="I9" s="16"/>
      <c r="J9" s="23"/>
      <c r="K9" s="24"/>
      <c r="L9" s="24"/>
      <c r="M9" s="24"/>
      <c r="N9" s="24"/>
      <c r="O9" s="24"/>
      <c r="P9" s="25"/>
    </row>
    <row r="10" spans="2:16" ht="15.75" thickBot="1" x14ac:dyDescent="0.3">
      <c r="B10" s="14"/>
      <c r="C10" s="26"/>
      <c r="D10" s="27"/>
      <c r="E10" s="27"/>
      <c r="F10" s="27"/>
      <c r="G10" s="26"/>
      <c r="H10" s="27"/>
      <c r="I10" s="27"/>
      <c r="J10" s="28"/>
      <c r="K10" s="29"/>
      <c r="L10" s="29"/>
      <c r="M10" s="29"/>
      <c r="N10" s="29"/>
      <c r="O10" s="29"/>
      <c r="P10" s="30"/>
    </row>
    <row r="11" spans="2:16" x14ac:dyDescent="0.25">
      <c r="B11" s="14"/>
      <c r="C11" s="18" t="s">
        <v>5</v>
      </c>
      <c r="D11" s="31" t="s">
        <v>6</v>
      </c>
      <c r="E11" s="32" t="s">
        <v>7</v>
      </c>
      <c r="F11" s="33"/>
      <c r="G11" s="15" t="s">
        <v>6</v>
      </c>
      <c r="H11" s="34" t="s">
        <v>7</v>
      </c>
      <c r="I11" s="35" t="s">
        <v>8</v>
      </c>
      <c r="J11" s="36" t="s">
        <v>9</v>
      </c>
      <c r="K11" s="19" t="s">
        <v>5</v>
      </c>
      <c r="L11" s="19"/>
      <c r="M11" s="31" t="s">
        <v>6</v>
      </c>
      <c r="N11" s="34" t="s">
        <v>7</v>
      </c>
      <c r="O11" s="37" t="s">
        <v>8</v>
      </c>
      <c r="P11" s="38"/>
    </row>
    <row r="12" spans="2:16" x14ac:dyDescent="0.25">
      <c r="B12" s="14"/>
      <c r="C12" s="15"/>
      <c r="D12" s="39"/>
      <c r="E12" s="40"/>
      <c r="F12" s="41"/>
      <c r="G12" s="15"/>
      <c r="H12" s="42"/>
      <c r="I12" s="43"/>
      <c r="J12" s="44"/>
      <c r="K12" s="16"/>
      <c r="L12" s="16"/>
      <c r="M12" s="39"/>
      <c r="N12" s="42"/>
      <c r="O12" s="45"/>
      <c r="P12" s="46"/>
    </row>
    <row r="13" spans="2:16" x14ac:dyDescent="0.25">
      <c r="B13" s="14"/>
      <c r="C13" s="15"/>
      <c r="D13" s="39"/>
      <c r="E13" s="40"/>
      <c r="F13" s="41"/>
      <c r="G13" s="15"/>
      <c r="H13" s="42"/>
      <c r="I13" s="43"/>
      <c r="J13" s="44"/>
      <c r="K13" s="16"/>
      <c r="L13" s="16"/>
      <c r="M13" s="39"/>
      <c r="N13" s="42"/>
      <c r="O13" s="47" t="s">
        <v>10</v>
      </c>
      <c r="P13" s="48" t="s">
        <v>11</v>
      </c>
    </row>
    <row r="14" spans="2:16" ht="15.75" thickBot="1" x14ac:dyDescent="0.3">
      <c r="B14" s="49"/>
      <c r="C14" s="26"/>
      <c r="D14" s="50"/>
      <c r="E14" s="51"/>
      <c r="F14" s="52"/>
      <c r="G14" s="26"/>
      <c r="H14" s="53"/>
      <c r="I14" s="54"/>
      <c r="J14" s="55"/>
      <c r="K14" s="27"/>
      <c r="L14" s="27"/>
      <c r="M14" s="50"/>
      <c r="N14" s="53"/>
      <c r="O14" s="56"/>
      <c r="P14" s="57"/>
    </row>
    <row r="15" spans="2:16" x14ac:dyDescent="0.25">
      <c r="B15" s="58"/>
      <c r="C15" s="59"/>
      <c r="D15" s="60"/>
      <c r="E15" s="61"/>
      <c r="F15" s="9"/>
      <c r="G15" s="62"/>
      <c r="H15" s="63"/>
      <c r="I15" s="64"/>
      <c r="J15" s="65"/>
      <c r="K15" s="6"/>
      <c r="L15" s="66"/>
      <c r="M15" s="67"/>
      <c r="N15" s="63"/>
      <c r="O15" s="67"/>
      <c r="P15" s="68"/>
    </row>
    <row r="16" spans="2:16" x14ac:dyDescent="0.25">
      <c r="B16" s="69" t="s">
        <v>12</v>
      </c>
      <c r="C16" s="70">
        <f>[1]OCT20!V100</f>
        <v>10334</v>
      </c>
      <c r="D16" s="71">
        <f>[1]OCT20!W100</f>
        <v>15933</v>
      </c>
      <c r="E16" s="72">
        <f>[1]OCT20!X100</f>
        <v>3235219000</v>
      </c>
      <c r="F16" s="2"/>
      <c r="G16" s="70">
        <f>[1]OCT20!Z100</f>
        <v>10144</v>
      </c>
      <c r="H16" s="73">
        <f>[1]OCT20!AA100</f>
        <v>2293132000</v>
      </c>
      <c r="I16" s="73">
        <f>[1]OCT20!AB100</f>
        <v>226057.96529968455</v>
      </c>
      <c r="J16" s="100"/>
      <c r="K16" s="2"/>
      <c r="L16" s="2">
        <f>[1]OCT20!AE100</f>
        <v>121</v>
      </c>
      <c r="M16" s="71">
        <f>[1]OCT20!AF100</f>
        <v>5601</v>
      </c>
      <c r="N16" s="73">
        <f>[1]OCT20!AG100</f>
        <v>908462000</v>
      </c>
      <c r="O16" s="73">
        <f>[1]OCT20!AH100</f>
        <v>7507950.4132231409</v>
      </c>
      <c r="P16" s="101">
        <f>[1]OCT20!AI100</f>
        <v>162196.39350116052</v>
      </c>
    </row>
    <row r="17" spans="2:16" x14ac:dyDescent="0.25">
      <c r="B17" s="74"/>
      <c r="C17" s="77"/>
      <c r="D17" s="76"/>
      <c r="E17" s="61"/>
      <c r="F17" s="9"/>
      <c r="G17" s="77"/>
      <c r="H17" s="75"/>
      <c r="I17" s="75"/>
      <c r="J17" s="102"/>
      <c r="K17" s="9"/>
      <c r="L17" s="9"/>
      <c r="M17" s="76"/>
      <c r="N17" s="75"/>
      <c r="O17" s="75"/>
      <c r="P17" s="103"/>
    </row>
    <row r="18" spans="2:16" x14ac:dyDescent="0.25">
      <c r="B18" s="69" t="s">
        <v>13</v>
      </c>
      <c r="C18" s="70">
        <f>[1]OCT20!V102</f>
        <v>10073</v>
      </c>
      <c r="D18" s="71">
        <f>[1]OCT20!W102</f>
        <v>15618</v>
      </c>
      <c r="E18" s="72">
        <f>[1]OCT20!X102</f>
        <v>3161968087</v>
      </c>
      <c r="F18" s="2"/>
      <c r="G18" s="70">
        <f>[1]OCT20!Z102</f>
        <v>9901</v>
      </c>
      <c r="H18" s="73">
        <f>[1]OCT20!AA102</f>
        <v>2240989947</v>
      </c>
      <c r="I18" s="73">
        <f>[1]OCT20!AB102</f>
        <v>226339.75830724169</v>
      </c>
      <c r="J18" s="100"/>
      <c r="K18" s="2"/>
      <c r="L18" s="2">
        <f>[1]OCT20!AE102</f>
        <v>112</v>
      </c>
      <c r="M18" s="71">
        <f>[1]OCT20!AF102</f>
        <v>5547</v>
      </c>
      <c r="N18" s="73">
        <f>[1]OCT20!AG102</f>
        <v>898152764</v>
      </c>
      <c r="O18" s="73">
        <f>[1]OCT20!AH102</f>
        <v>8019221.1071428573</v>
      </c>
      <c r="P18" s="101">
        <f>[1]OCT20!AI102</f>
        <v>161916.849468181</v>
      </c>
    </row>
    <row r="19" spans="2:16" x14ac:dyDescent="0.25">
      <c r="B19" s="69"/>
      <c r="C19" s="77"/>
      <c r="D19" s="76"/>
      <c r="E19" s="61"/>
      <c r="F19" s="9"/>
      <c r="G19" s="77"/>
      <c r="H19" s="75"/>
      <c r="I19" s="75"/>
      <c r="J19" s="102"/>
      <c r="K19" s="9"/>
      <c r="L19" s="9"/>
      <c r="M19" s="76"/>
      <c r="N19" s="75"/>
      <c r="O19" s="75"/>
      <c r="P19" s="103"/>
    </row>
    <row r="20" spans="2:16" x14ac:dyDescent="0.25">
      <c r="B20" s="78" t="s">
        <v>14</v>
      </c>
      <c r="C20" s="70">
        <f>[1]OCT20!V104</f>
        <v>9746</v>
      </c>
      <c r="D20" s="71">
        <f>[1]OCT20!W104</f>
        <v>14747</v>
      </c>
      <c r="E20" s="72">
        <f>[1]OCT20!X104</f>
        <v>2995629935</v>
      </c>
      <c r="F20" s="2"/>
      <c r="G20" s="70">
        <f>[1]OCT20!Z104</f>
        <v>9600</v>
      </c>
      <c r="H20" s="73">
        <f>[1]OCT20!AA104</f>
        <v>2162994036</v>
      </c>
      <c r="I20" s="73">
        <f>[1]OCT20!AB104</f>
        <v>225311.87875</v>
      </c>
      <c r="J20" s="100"/>
      <c r="K20" s="2"/>
      <c r="L20" s="2">
        <f>[1]OCT20!AE104</f>
        <v>96</v>
      </c>
      <c r="M20" s="71">
        <f>[1]OCT20!AF104</f>
        <v>5010</v>
      </c>
      <c r="N20" s="73">
        <f>[1]OCT20!AG104</f>
        <v>818119545</v>
      </c>
      <c r="O20" s="73">
        <f>[1]OCT20!AH104</f>
        <v>8522078.59375</v>
      </c>
      <c r="P20" s="101">
        <f>[1]OCT20!AI104</f>
        <v>163297.3143712575</v>
      </c>
    </row>
    <row r="21" spans="2:16" x14ac:dyDescent="0.25">
      <c r="B21" s="79" t="s">
        <v>15</v>
      </c>
      <c r="C21" s="77">
        <f>[1]OCT20!V105</f>
        <v>4766</v>
      </c>
      <c r="D21" s="76">
        <f>[1]OCT20!W105</f>
        <v>8384</v>
      </c>
      <c r="E21" s="61">
        <f>[1]OCT20!X105</f>
        <v>1681803533</v>
      </c>
      <c r="F21" s="9"/>
      <c r="G21" s="77">
        <f>[1]OCT20!Z105</f>
        <v>4714</v>
      </c>
      <c r="H21" s="75">
        <f>[1]OCT20!AA105</f>
        <v>1017023571</v>
      </c>
      <c r="I21" s="75">
        <f>[1]OCT20!AB105</f>
        <v>215745.34811200679</v>
      </c>
      <c r="J21" s="104"/>
      <c r="K21" s="9"/>
      <c r="L21" s="9">
        <f>[1]OCT20!AE105</f>
        <v>33</v>
      </c>
      <c r="M21" s="76">
        <f>[1]OCT20!AF105</f>
        <v>3610</v>
      </c>
      <c r="N21" s="75">
        <f>[1]OCT20!AG105</f>
        <v>659713852</v>
      </c>
      <c r="O21" s="75">
        <f>[1]OCT20!AH105</f>
        <v>19991328.848484848</v>
      </c>
      <c r="P21" s="103">
        <f>[1]OCT20!AI105</f>
        <v>182746.21939058171</v>
      </c>
    </row>
    <row r="22" spans="2:16" x14ac:dyDescent="0.25">
      <c r="B22" s="79" t="s">
        <v>16</v>
      </c>
      <c r="C22" s="77">
        <f>[1]OCT20!V106</f>
        <v>4617</v>
      </c>
      <c r="D22" s="76">
        <f>[1]OCT20!W106</f>
        <v>5965</v>
      </c>
      <c r="E22" s="61">
        <f>[1]OCT20!X106</f>
        <v>1240287842</v>
      </c>
      <c r="F22" s="9"/>
      <c r="G22" s="77">
        <f>[1]OCT20!Z106</f>
        <v>4530</v>
      </c>
      <c r="H22" s="75">
        <f>[1]OCT20!AA106</f>
        <v>1076339473</v>
      </c>
      <c r="I22" s="75">
        <f>[1]OCT20!AB106</f>
        <v>237602.53267108169</v>
      </c>
      <c r="J22" s="104"/>
      <c r="K22" s="9"/>
      <c r="L22" s="9">
        <f>[1]OCT20!AE106</f>
        <v>57</v>
      </c>
      <c r="M22" s="76">
        <f>[1]OCT20!AF106</f>
        <v>1360</v>
      </c>
      <c r="N22" s="75">
        <f>[1]OCT20!AG106</f>
        <v>154898125</v>
      </c>
      <c r="O22" s="75">
        <f>[1]OCT20!AH106</f>
        <v>2717510.9649122809</v>
      </c>
      <c r="P22" s="103">
        <f>[1]OCT20!AI106</f>
        <v>113895.68014705883</v>
      </c>
    </row>
    <row r="23" spans="2:16" x14ac:dyDescent="0.25">
      <c r="B23" s="79" t="s">
        <v>17</v>
      </c>
      <c r="C23" s="77">
        <f>[1]OCT20!V107</f>
        <v>363</v>
      </c>
      <c r="D23" s="76">
        <f>[1]OCT20!W107</f>
        <v>398</v>
      </c>
      <c r="E23" s="61">
        <f>[1]OCT20!X107</f>
        <v>73538560</v>
      </c>
      <c r="F23" s="9"/>
      <c r="G23" s="77">
        <f>[1]OCT20!Z107</f>
        <v>356</v>
      </c>
      <c r="H23" s="75">
        <f>[1]OCT20!AA107</f>
        <v>69630992</v>
      </c>
      <c r="I23" s="75">
        <f>[1]OCT20!AB107</f>
        <v>195592.67415730338</v>
      </c>
      <c r="J23" s="104"/>
      <c r="K23" s="9"/>
      <c r="L23" s="9">
        <f>[1]OCT20!AE107</f>
        <v>6</v>
      </c>
      <c r="M23" s="76">
        <f>[1]OCT20!AF107</f>
        <v>40</v>
      </c>
      <c r="N23" s="75">
        <f>[1]OCT20!AG107</f>
        <v>3507568</v>
      </c>
      <c r="O23" s="75">
        <f>[1]OCT20!AH107</f>
        <v>0</v>
      </c>
      <c r="P23" s="103">
        <f>[1]OCT20!AI107</f>
        <v>0</v>
      </c>
    </row>
    <row r="24" spans="2:16" x14ac:dyDescent="0.25">
      <c r="B24" s="78" t="s">
        <v>18</v>
      </c>
      <c r="C24" s="70">
        <f>[1]OCT20!V108</f>
        <v>327</v>
      </c>
      <c r="D24" s="71">
        <f>[1]OCT20!W108</f>
        <v>871</v>
      </c>
      <c r="E24" s="72">
        <f>[1]OCT20!X108</f>
        <v>166338152</v>
      </c>
      <c r="F24" s="2"/>
      <c r="G24" s="70">
        <f>[1]OCT20!Z108</f>
        <v>301</v>
      </c>
      <c r="H24" s="73">
        <f>[1]OCT20!AA108</f>
        <v>77995911</v>
      </c>
      <c r="I24" s="73">
        <f>[1]OCT20!AB108</f>
        <v>259122.62790697673</v>
      </c>
      <c r="J24" s="100"/>
      <c r="K24" s="2"/>
      <c r="L24" s="2">
        <f>[1]OCT20!AE108</f>
        <v>16</v>
      </c>
      <c r="M24" s="71">
        <f>[1]OCT20!AF108</f>
        <v>537</v>
      </c>
      <c r="N24" s="73">
        <f>[1]OCT20!AG108</f>
        <v>80033219</v>
      </c>
      <c r="O24" s="73">
        <f>[1]OCT20!AH108</f>
        <v>5002076.1875</v>
      </c>
      <c r="P24" s="101">
        <f>[1]OCT20!AI108</f>
        <v>149037.65176908753</v>
      </c>
    </row>
    <row r="25" spans="2:16" x14ac:dyDescent="0.25">
      <c r="B25" s="79" t="s">
        <v>19</v>
      </c>
      <c r="C25" s="77">
        <f>[1]OCT20!V109</f>
        <v>144</v>
      </c>
      <c r="D25" s="76">
        <f>[1]OCT20!W109</f>
        <v>666</v>
      </c>
      <c r="E25" s="61">
        <f>[1]OCT20!X109</f>
        <v>101314774</v>
      </c>
      <c r="F25" s="9"/>
      <c r="G25" s="77">
        <f>[1]OCT20!Z109</f>
        <v>125</v>
      </c>
      <c r="H25" s="75">
        <f>[1]OCT20!AA109</f>
        <v>21116975</v>
      </c>
      <c r="I25" s="75">
        <f>[1]OCT20!AB109</f>
        <v>168935.8</v>
      </c>
      <c r="J25" s="104"/>
      <c r="K25" s="9"/>
      <c r="L25" s="9">
        <f>[1]OCT20!AE109</f>
        <v>14</v>
      </c>
      <c r="M25" s="76">
        <f>[1]OCT20!AF109</f>
        <v>524</v>
      </c>
      <c r="N25" s="75">
        <f>[1]OCT20!AG109</f>
        <v>77248777</v>
      </c>
      <c r="O25" s="75">
        <f>[1]OCT20!AH109</f>
        <v>5517769.7857142854</v>
      </c>
      <c r="P25" s="103">
        <f>[1]OCT20!AI109</f>
        <v>147421.33015267176</v>
      </c>
    </row>
    <row r="26" spans="2:16" x14ac:dyDescent="0.25">
      <c r="B26" s="58" t="s">
        <v>20</v>
      </c>
      <c r="C26" s="77">
        <f>[1]OCT20!V110</f>
        <v>183</v>
      </c>
      <c r="D26" s="76">
        <f>[1]OCT20!W110</f>
        <v>205</v>
      </c>
      <c r="E26" s="61">
        <f>[1]OCT20!X110</f>
        <v>65023378</v>
      </c>
      <c r="F26" s="9"/>
      <c r="G26" s="77">
        <f>[1]OCT20!Z110</f>
        <v>176</v>
      </c>
      <c r="H26" s="75">
        <f>[1]OCT20!AA110</f>
        <v>56878936</v>
      </c>
      <c r="I26" s="75">
        <f>[1]OCT20!AB110</f>
        <v>323175.77272727271</v>
      </c>
      <c r="J26" s="105"/>
      <c r="K26" s="9"/>
      <c r="L26" s="9">
        <f>[1]OCT20!AE110</f>
        <v>2</v>
      </c>
      <c r="M26" s="76">
        <f>[1]OCT20!AF110</f>
        <v>13</v>
      </c>
      <c r="N26" s="75">
        <f>[1]OCT20!AG110</f>
        <v>2784442</v>
      </c>
      <c r="O26" s="75">
        <f>[1]OCT20!AH110</f>
        <v>1392221</v>
      </c>
      <c r="P26" s="103">
        <f>[1]OCT20!AI110</f>
        <v>214187.84615384616</v>
      </c>
    </row>
    <row r="27" spans="2:16" x14ac:dyDescent="0.25">
      <c r="B27" s="69"/>
      <c r="C27" s="70"/>
      <c r="D27" s="71"/>
      <c r="E27" s="72"/>
      <c r="F27" s="2"/>
      <c r="G27" s="70"/>
      <c r="H27" s="73"/>
      <c r="I27" s="73"/>
      <c r="J27" s="102"/>
      <c r="K27" s="9"/>
      <c r="L27" s="2"/>
      <c r="M27" s="71"/>
      <c r="N27" s="73"/>
      <c r="O27" s="73"/>
      <c r="P27" s="101"/>
    </row>
    <row r="28" spans="2:16" x14ac:dyDescent="0.25">
      <c r="B28" s="74" t="s">
        <v>21</v>
      </c>
      <c r="C28" s="70">
        <f>[1]OCT20!V112</f>
        <v>3994</v>
      </c>
      <c r="D28" s="71">
        <f>[1]OCT20!W112</f>
        <v>5838</v>
      </c>
      <c r="E28" s="72">
        <f>[1]OCT20!X112</f>
        <v>1109170323</v>
      </c>
      <c r="F28" s="106"/>
      <c r="G28" s="70">
        <f>[1]OCT20!Z112</f>
        <v>3962</v>
      </c>
      <c r="H28" s="73">
        <f>[1]OCT20!AA112</f>
        <v>826322524</v>
      </c>
      <c r="I28" s="73">
        <f>[1]OCT20!AB112</f>
        <v>208561.96971226652</v>
      </c>
      <c r="J28" s="107"/>
      <c r="K28" s="2"/>
      <c r="L28" s="2">
        <f>[1]OCT20!AE112</f>
        <v>26</v>
      </c>
      <c r="M28" s="71">
        <f>[1]OCT20!AF112</f>
        <v>1857</v>
      </c>
      <c r="N28" s="73">
        <f>[1]OCT20!AG112</f>
        <v>279598777</v>
      </c>
      <c r="O28" s="73">
        <f>[1]OCT20!AH112</f>
        <v>10753799.115384616</v>
      </c>
      <c r="P28" s="101">
        <f>[1]OCT20!AI112</f>
        <v>150564.76952073237</v>
      </c>
    </row>
    <row r="29" spans="2:16" x14ac:dyDescent="0.25">
      <c r="B29" s="84" t="s">
        <v>22</v>
      </c>
      <c r="C29" s="77">
        <f>[1]OCT20!V113</f>
        <v>1582</v>
      </c>
      <c r="D29" s="76">
        <f>[1]OCT20!W113</f>
        <v>2167</v>
      </c>
      <c r="E29" s="61">
        <f>[1]OCT20!X113</f>
        <v>384759920</v>
      </c>
      <c r="F29" s="80"/>
      <c r="G29" s="77">
        <f>[1]OCT20!Z113</f>
        <v>1579</v>
      </c>
      <c r="H29" s="75">
        <f>[1]OCT20!AA113</f>
        <v>276629920</v>
      </c>
      <c r="I29" s="75">
        <f>[1]OCT20!AB113</f>
        <v>175193.10956301456</v>
      </c>
      <c r="J29" s="108">
        <f>[1]OCT20!AC113</f>
        <v>15</v>
      </c>
      <c r="K29" s="9"/>
      <c r="L29" s="9">
        <f>[1]OCT20!AE113</f>
        <v>3</v>
      </c>
      <c r="M29" s="76">
        <f>[1]OCT20!AF113</f>
        <v>588</v>
      </c>
      <c r="N29" s="75">
        <f>[1]OCT20!AG113</f>
        <v>108130000</v>
      </c>
      <c r="O29" s="75">
        <f>[1]OCT20!AH113</f>
        <v>36043333.333333336</v>
      </c>
      <c r="P29" s="103">
        <f>[1]OCT20!AI113</f>
        <v>183894.55782312926</v>
      </c>
    </row>
    <row r="30" spans="2:16" x14ac:dyDescent="0.25">
      <c r="B30" s="84" t="s">
        <v>23</v>
      </c>
      <c r="C30" s="77">
        <f>[1]OCT20!V114</f>
        <v>699</v>
      </c>
      <c r="D30" s="76">
        <f>[1]OCT20!W114</f>
        <v>1323</v>
      </c>
      <c r="E30" s="61">
        <f>[1]OCT20!X114</f>
        <v>244794493</v>
      </c>
      <c r="F30" s="80"/>
      <c r="G30" s="77">
        <f>[1]OCT20!Z114</f>
        <v>694</v>
      </c>
      <c r="H30" s="75">
        <f>[1]OCT20!AA114</f>
        <v>161994493</v>
      </c>
      <c r="I30" s="75">
        <f>[1]OCT20!AB114</f>
        <v>233421.45965417867</v>
      </c>
      <c r="J30" s="108">
        <f>[1]OCT20!AC114</f>
        <v>10</v>
      </c>
      <c r="K30" s="9"/>
      <c r="L30" s="9">
        <f>[1]OCT20!AE114</f>
        <v>5</v>
      </c>
      <c r="M30" s="76">
        <f>[1]OCT20!AF114</f>
        <v>629</v>
      </c>
      <c r="N30" s="75">
        <f>[1]OCT20!AG114</f>
        <v>82800000</v>
      </c>
      <c r="O30" s="75">
        <f>[1]OCT20!AH114</f>
        <v>16560000</v>
      </c>
      <c r="P30" s="103">
        <f>[1]OCT20!AI114</f>
        <v>131637.51987281398</v>
      </c>
    </row>
    <row r="31" spans="2:16" x14ac:dyDescent="0.25">
      <c r="B31" s="84" t="s">
        <v>24</v>
      </c>
      <c r="C31" s="77">
        <f>[1]OCT20!V115</f>
        <v>305</v>
      </c>
      <c r="D31" s="76">
        <f>[1]OCT20!W115</f>
        <v>316</v>
      </c>
      <c r="E31" s="61">
        <f>[1]OCT20!X115</f>
        <v>72992473</v>
      </c>
      <c r="F31" s="80"/>
      <c r="G31" s="77">
        <f>[1]OCT20!Z115</f>
        <v>304</v>
      </c>
      <c r="H31" s="75">
        <f>[1]OCT20!AA115</f>
        <v>72092473</v>
      </c>
      <c r="I31" s="75">
        <f>[1]OCT20!AB115</f>
        <v>237146.29276315789</v>
      </c>
      <c r="J31" s="108">
        <f>[1]OCT20!AC115</f>
        <v>6</v>
      </c>
      <c r="K31" s="9"/>
      <c r="L31" s="9">
        <f>[1]OCT20!AE115</f>
        <v>1</v>
      </c>
      <c r="M31" s="76">
        <f>[1]OCT20!AF115</f>
        <v>12</v>
      </c>
      <c r="N31" s="75">
        <f>[1]OCT20!AG115</f>
        <v>900000</v>
      </c>
      <c r="O31" s="75">
        <f>[1]OCT20!AH115</f>
        <v>900000</v>
      </c>
      <c r="P31" s="103">
        <f>[1]OCT20!AI115</f>
        <v>75000</v>
      </c>
    </row>
    <row r="32" spans="2:16" x14ac:dyDescent="0.25">
      <c r="B32" s="84" t="s">
        <v>25</v>
      </c>
      <c r="C32" s="77">
        <f>[1]OCT20!V116</f>
        <v>663</v>
      </c>
      <c r="D32" s="76">
        <f>[1]OCT20!W116</f>
        <v>764</v>
      </c>
      <c r="E32" s="61">
        <f>[1]OCT20!X116</f>
        <v>163626032</v>
      </c>
      <c r="F32" s="80"/>
      <c r="G32" s="77">
        <f>[1]OCT20!Z116</f>
        <v>660</v>
      </c>
      <c r="H32" s="75">
        <f>[1]OCT20!AA116</f>
        <v>153106032</v>
      </c>
      <c r="I32" s="75">
        <f>[1]OCT20!AB116</f>
        <v>231978.83636363636</v>
      </c>
      <c r="J32" s="108">
        <f>[1]OCT20!AC116</f>
        <v>11</v>
      </c>
      <c r="K32" s="9"/>
      <c r="L32" s="9">
        <f>[1]OCT20!AE116</f>
        <v>3</v>
      </c>
      <c r="M32" s="76">
        <f>[1]OCT20!AF116</f>
        <v>104</v>
      </c>
      <c r="N32" s="75">
        <f>[1]OCT20!AG116</f>
        <v>10520000</v>
      </c>
      <c r="O32" s="75">
        <f>[1]OCT20!AH116</f>
        <v>3506666.6666666665</v>
      </c>
      <c r="P32" s="103">
        <f>[1]OCT20!AI116</f>
        <v>101153.84615384616</v>
      </c>
    </row>
    <row r="33" spans="2:16" x14ac:dyDescent="0.25">
      <c r="B33" s="84" t="s">
        <v>26</v>
      </c>
      <c r="C33" s="77">
        <f>[1]OCT20!V117</f>
        <v>601</v>
      </c>
      <c r="D33" s="76">
        <f>[1]OCT20!W117</f>
        <v>602</v>
      </c>
      <c r="E33" s="61">
        <f>[1]OCT20!X117</f>
        <v>141682631</v>
      </c>
      <c r="F33" s="80"/>
      <c r="G33" s="77">
        <f>[1]OCT20!Z117</f>
        <v>600</v>
      </c>
      <c r="H33" s="75">
        <f>[1]OCT20!AA117</f>
        <v>141382631</v>
      </c>
      <c r="I33" s="75">
        <f>[1]OCT20!AB117</f>
        <v>235637.71833333332</v>
      </c>
      <c r="J33" s="108">
        <f>[1]OCT20!AC117</f>
        <v>8</v>
      </c>
      <c r="K33" s="9"/>
      <c r="L33" s="9">
        <f>[1]OCT20!AE117</f>
        <v>0</v>
      </c>
      <c r="M33" s="76">
        <f>[1]OCT20!AF117</f>
        <v>0</v>
      </c>
      <c r="N33" s="75">
        <f>[1]OCT20!AG117</f>
        <v>0</v>
      </c>
      <c r="O33" s="75"/>
      <c r="P33" s="103"/>
    </row>
    <row r="34" spans="2:16" x14ac:dyDescent="0.25">
      <c r="B34" s="58" t="s">
        <v>27</v>
      </c>
      <c r="C34" s="77">
        <f>[1]OCT20!V118</f>
        <v>144</v>
      </c>
      <c r="D34" s="76">
        <f>[1]OCT20!W118</f>
        <v>666</v>
      </c>
      <c r="E34" s="61">
        <f>[1]OCT20!X118</f>
        <v>101314774</v>
      </c>
      <c r="F34" s="9"/>
      <c r="G34" s="77">
        <f>[1]OCT20!Z118</f>
        <v>125</v>
      </c>
      <c r="H34" s="75">
        <f>[1]OCT20!AA118</f>
        <v>21116975</v>
      </c>
      <c r="I34" s="82">
        <f>[1]OCT20!AB118</f>
        <v>168935.8</v>
      </c>
      <c r="J34" s="108">
        <f>[1]OCT20!AC118</f>
        <v>17</v>
      </c>
      <c r="K34" s="9"/>
      <c r="L34" s="9">
        <f>[1]OCT20!AE118</f>
        <v>14</v>
      </c>
      <c r="M34" s="76">
        <f>[1]OCT20!AF118</f>
        <v>524</v>
      </c>
      <c r="N34" s="75">
        <f>[1]OCT20!AG118</f>
        <v>77248777</v>
      </c>
      <c r="O34" s="75">
        <f>[1]OCT20!AH118</f>
        <v>5517769.7857142854</v>
      </c>
      <c r="P34" s="103">
        <f>[1]OCT20!AI118</f>
        <v>147421.33015267176</v>
      </c>
    </row>
    <row r="35" spans="2:16" x14ac:dyDescent="0.25">
      <c r="B35" s="74"/>
      <c r="C35" s="77"/>
      <c r="D35" s="76"/>
      <c r="E35" s="61"/>
      <c r="F35" s="80"/>
      <c r="G35" s="77"/>
      <c r="H35" s="75"/>
      <c r="I35" s="75"/>
      <c r="J35" s="108"/>
      <c r="K35" s="9"/>
      <c r="L35" s="9"/>
      <c r="M35" s="76"/>
      <c r="N35" s="75"/>
      <c r="O35" s="75"/>
      <c r="P35" s="103"/>
    </row>
    <row r="36" spans="2:16" x14ac:dyDescent="0.25">
      <c r="B36" s="74" t="s">
        <v>28</v>
      </c>
      <c r="C36" s="70">
        <f>[1]OCT20!V120</f>
        <v>3888</v>
      </c>
      <c r="D36" s="71">
        <f>[1]OCT20!W120</f>
        <v>7081</v>
      </c>
      <c r="E36" s="72">
        <f>[1]OCT20!X120</f>
        <v>1471205926</v>
      </c>
      <c r="F36" s="106"/>
      <c r="G36" s="70">
        <f>[1]OCT20!Z120</f>
        <v>3789</v>
      </c>
      <c r="H36" s="73">
        <f>[1]OCT20!AA120</f>
        <v>907060782</v>
      </c>
      <c r="I36" s="73">
        <f>[1]OCT20!AB120</f>
        <v>239393.18606492478</v>
      </c>
      <c r="J36" s="109"/>
      <c r="K36" s="2"/>
      <c r="L36" s="2">
        <f>[1]OCT20!AE120</f>
        <v>56</v>
      </c>
      <c r="M36" s="71">
        <f>[1]OCT20!AF120</f>
        <v>3171</v>
      </c>
      <c r="N36" s="73">
        <f>[1]OCT20!AG120</f>
        <v>552128790</v>
      </c>
      <c r="O36" s="73">
        <f>[1]OCT20!AH120</f>
        <v>9859442.6785714291</v>
      </c>
      <c r="P36" s="101">
        <f>[1]OCT20!AI120</f>
        <v>174118.19299905392</v>
      </c>
    </row>
    <row r="37" spans="2:16" x14ac:dyDescent="0.25">
      <c r="B37" s="84" t="s">
        <v>29</v>
      </c>
      <c r="C37" s="77">
        <f>[1]OCT20!V121</f>
        <v>1403</v>
      </c>
      <c r="D37" s="76">
        <f>[1]OCT20!W121</f>
        <v>2187</v>
      </c>
      <c r="E37" s="61">
        <f>[1]OCT20!X121</f>
        <v>418956806</v>
      </c>
      <c r="F37" s="80"/>
      <c r="G37" s="77">
        <f>[1]OCT20!Z121</f>
        <v>1348</v>
      </c>
      <c r="H37" s="75">
        <f>[1]OCT20!AA121</f>
        <v>328661624</v>
      </c>
      <c r="I37" s="75">
        <f>[1]OCT20!AB121</f>
        <v>243814.26112759643</v>
      </c>
      <c r="J37" s="108">
        <f>[1]OCT20!AC121</f>
        <v>4</v>
      </c>
      <c r="K37" s="9"/>
      <c r="L37" s="9">
        <f>[1]OCT20!AE121</f>
        <v>31</v>
      </c>
      <c r="M37" s="76">
        <f>[1]OCT20!AF121</f>
        <v>778</v>
      </c>
      <c r="N37" s="75">
        <f>[1]OCT20!AG121</f>
        <v>83344938</v>
      </c>
      <c r="O37" s="75">
        <f>[1]OCT20!AH121</f>
        <v>2688546.3870967743</v>
      </c>
      <c r="P37" s="103">
        <f>[1]OCT20!AI121</f>
        <v>107127.16966580976</v>
      </c>
    </row>
    <row r="38" spans="2:16" x14ac:dyDescent="0.25">
      <c r="B38" s="84" t="s">
        <v>30</v>
      </c>
      <c r="C38" s="77">
        <f>[1]OCT20!V122</f>
        <v>650</v>
      </c>
      <c r="D38" s="76">
        <f>[1]OCT20!W122</f>
        <v>3052</v>
      </c>
      <c r="E38" s="61">
        <f>[1]OCT20!X122</f>
        <v>614183368</v>
      </c>
      <c r="F38" s="80"/>
      <c r="G38" s="77">
        <f>[1]OCT20!Z122</f>
        <v>609</v>
      </c>
      <c r="H38" s="75">
        <f>[1]OCT20!AA122</f>
        <v>143015716</v>
      </c>
      <c r="I38" s="75">
        <f>[1]OCT20!AB122</f>
        <v>234836.97208538587</v>
      </c>
      <c r="J38" s="108">
        <f>[1]OCT20!AC122</f>
        <v>9</v>
      </c>
      <c r="K38" s="9"/>
      <c r="L38" s="9">
        <f>[1]OCT20!AE122</f>
        <v>25</v>
      </c>
      <c r="M38" s="76">
        <f>[1]OCT20!AF122</f>
        <v>2393</v>
      </c>
      <c r="N38" s="75">
        <f>[1]OCT20!AG122</f>
        <v>468783852</v>
      </c>
      <c r="O38" s="75">
        <f>[1]OCT20!AH122</f>
        <v>18751354.079999998</v>
      </c>
      <c r="P38" s="103">
        <f>[1]OCT20!AI122</f>
        <v>195897.97409109905</v>
      </c>
    </row>
    <row r="39" spans="2:16" x14ac:dyDescent="0.25">
      <c r="B39" s="58" t="s">
        <v>31</v>
      </c>
      <c r="C39" s="77">
        <f>[1]OCT20!V123</f>
        <v>1835</v>
      </c>
      <c r="D39" s="76">
        <f>[1]OCT20!W123</f>
        <v>1842</v>
      </c>
      <c r="E39" s="61">
        <f>[1]OCT20!X123</f>
        <v>438065752</v>
      </c>
      <c r="F39" s="9"/>
      <c r="G39" s="77">
        <f>[1]OCT20!Z123</f>
        <v>1832</v>
      </c>
      <c r="H39" s="75">
        <f>[1]OCT20!AA123</f>
        <v>435383442</v>
      </c>
      <c r="I39" s="82">
        <f>[1]OCT20!AB123</f>
        <v>237654.7172489083</v>
      </c>
      <c r="J39" s="108">
        <f>[1]OCT20!AC123</f>
        <v>5</v>
      </c>
      <c r="K39" s="9"/>
      <c r="L39" s="9">
        <f>[1]OCT20!AE123</f>
        <v>0</v>
      </c>
      <c r="M39" s="76">
        <f>[1]OCT20!AF123</f>
        <v>0</v>
      </c>
      <c r="N39" s="75">
        <f>[1]OCT20!AG123</f>
        <v>0</v>
      </c>
      <c r="O39" s="75"/>
      <c r="P39" s="103"/>
    </row>
    <row r="40" spans="2:16" x14ac:dyDescent="0.25">
      <c r="B40" s="74"/>
      <c r="C40" s="77"/>
      <c r="D40" s="76"/>
      <c r="E40" s="61"/>
      <c r="F40" s="80"/>
      <c r="G40" s="77"/>
      <c r="H40" s="75"/>
      <c r="I40" s="75"/>
      <c r="J40" s="108"/>
      <c r="K40" s="9"/>
      <c r="L40" s="9"/>
      <c r="M40" s="76"/>
      <c r="N40" s="75"/>
      <c r="O40" s="75"/>
      <c r="P40" s="103"/>
    </row>
    <row r="41" spans="2:16" x14ac:dyDescent="0.25">
      <c r="B41" s="74" t="s">
        <v>32</v>
      </c>
      <c r="C41" s="70">
        <f>[1]OCT20!V125</f>
        <v>1267</v>
      </c>
      <c r="D41" s="71">
        <f>[1]OCT20!W125</f>
        <v>1640</v>
      </c>
      <c r="E41" s="72">
        <f>[1]OCT20!X125</f>
        <v>352911069</v>
      </c>
      <c r="F41" s="106"/>
      <c r="G41" s="70">
        <f>[1]OCT20!Z125</f>
        <v>1246</v>
      </c>
      <c r="H41" s="73">
        <f>[1]OCT20!AA125</f>
        <v>303749882</v>
      </c>
      <c r="I41" s="73">
        <f>[1]OCT20!AB125</f>
        <v>243780.00160513644</v>
      </c>
      <c r="J41" s="109"/>
      <c r="K41" s="2"/>
      <c r="L41" s="2">
        <f>[1]OCT20!AE125</f>
        <v>17</v>
      </c>
      <c r="M41" s="71">
        <f>[1]OCT20!AF125</f>
        <v>386</v>
      </c>
      <c r="N41" s="73">
        <f>[1]OCT20!AG125</f>
        <v>47861187</v>
      </c>
      <c r="O41" s="73">
        <f>[1]OCT20!AH125</f>
        <v>2815363.9411764704</v>
      </c>
      <c r="P41" s="101">
        <f>[1]OCT20!AI125</f>
        <v>123992.71243523316</v>
      </c>
    </row>
    <row r="42" spans="2:16" x14ac:dyDescent="0.25">
      <c r="B42" s="84" t="s">
        <v>33</v>
      </c>
      <c r="C42" s="77">
        <f>[1]OCT20!V126</f>
        <v>167</v>
      </c>
      <c r="D42" s="76">
        <f>[1]OCT20!W126</f>
        <v>402</v>
      </c>
      <c r="E42" s="61">
        <f>[1]OCT20!X126</f>
        <v>63390301</v>
      </c>
      <c r="F42" s="80"/>
      <c r="G42" s="77">
        <f>[1]OCT20!Z126</f>
        <v>162</v>
      </c>
      <c r="H42" s="75">
        <f>[1]OCT20!AA126</f>
        <v>38390301</v>
      </c>
      <c r="I42" s="75">
        <f>[1]OCT20!AB126</f>
        <v>236977.16666666666</v>
      </c>
      <c r="J42" s="108">
        <f>[1]OCT20!AC126</f>
        <v>7</v>
      </c>
      <c r="K42" s="9"/>
      <c r="L42" s="9">
        <f>[1]OCT20!AE126</f>
        <v>5</v>
      </c>
      <c r="M42" s="76">
        <f>[1]OCT20!AF126</f>
        <v>240</v>
      </c>
      <c r="N42" s="75">
        <f>[1]OCT20!AG126</f>
        <v>25000000</v>
      </c>
      <c r="O42" s="75">
        <f>[1]OCT20!AH126</f>
        <v>5000000</v>
      </c>
      <c r="P42" s="103">
        <f>[1]OCT20!AI126</f>
        <v>104166.66666666667</v>
      </c>
    </row>
    <row r="43" spans="2:16" x14ac:dyDescent="0.25">
      <c r="B43" s="84" t="s">
        <v>34</v>
      </c>
      <c r="C43" s="77">
        <f>[1]OCT20!V127</f>
        <v>653</v>
      </c>
      <c r="D43" s="76">
        <f>[1]OCT20!W127</f>
        <v>727</v>
      </c>
      <c r="E43" s="61">
        <f>[1]OCT20!X127</f>
        <v>176915814</v>
      </c>
      <c r="F43" s="80"/>
      <c r="G43" s="77">
        <f>[1]OCT20!Z127</f>
        <v>647</v>
      </c>
      <c r="H43" s="75">
        <f>[1]OCT20!AA127</f>
        <v>165879681</v>
      </c>
      <c r="I43" s="75">
        <f>[1]OCT20!AB127</f>
        <v>256382.8145285935</v>
      </c>
      <c r="J43" s="108">
        <f>[1]OCT20!AC127</f>
        <v>3</v>
      </c>
      <c r="K43" s="9"/>
      <c r="L43" s="9">
        <f>[1]OCT20!AE127</f>
        <v>6</v>
      </c>
      <c r="M43" s="76">
        <f>[1]OCT20!AF127</f>
        <v>80</v>
      </c>
      <c r="N43" s="75">
        <f>[1]OCT20!AG127</f>
        <v>11036133</v>
      </c>
      <c r="O43" s="75">
        <f>[1]OCT20!AH127</f>
        <v>1839355.5</v>
      </c>
      <c r="P43" s="103">
        <f>[1]OCT20!AI127</f>
        <v>137951.66250000001</v>
      </c>
    </row>
    <row r="44" spans="2:16" x14ac:dyDescent="0.25">
      <c r="B44" s="84" t="s">
        <v>35</v>
      </c>
      <c r="C44" s="77">
        <f>[1]OCT20!V128</f>
        <v>447</v>
      </c>
      <c r="D44" s="76">
        <f>[1]OCT20!W128</f>
        <v>511</v>
      </c>
      <c r="E44" s="61">
        <f>[1]OCT20!X128</f>
        <v>112604954</v>
      </c>
      <c r="F44" s="9"/>
      <c r="G44" s="77">
        <f>[1]OCT20!Z128</f>
        <v>437</v>
      </c>
      <c r="H44" s="75">
        <f>[1]OCT20!AA128</f>
        <v>99479900</v>
      </c>
      <c r="I44" s="82">
        <f>[1]OCT20!AB128</f>
        <v>227642.79176201372</v>
      </c>
      <c r="J44" s="108">
        <f>[1]OCT20!AC128</f>
        <v>12</v>
      </c>
      <c r="K44" s="9"/>
      <c r="L44" s="9">
        <f>[1]OCT20!AE128</f>
        <v>6</v>
      </c>
      <c r="M44" s="76">
        <f>[1]OCT20!AF128</f>
        <v>66</v>
      </c>
      <c r="N44" s="75">
        <f>[1]OCT20!AG128</f>
        <v>11825054</v>
      </c>
      <c r="O44" s="75">
        <f>[1]OCT20!AH128</f>
        <v>1970842.3333333333</v>
      </c>
      <c r="P44" s="103">
        <f>[1]OCT20!AI128</f>
        <v>179167.48484848486</v>
      </c>
    </row>
    <row r="45" spans="2:16" x14ac:dyDescent="0.25">
      <c r="B45" s="74"/>
      <c r="C45" s="110"/>
      <c r="D45" s="83"/>
      <c r="E45" s="81"/>
      <c r="F45" s="80"/>
      <c r="G45" s="110"/>
      <c r="H45" s="82"/>
      <c r="I45" s="82"/>
      <c r="J45" s="108"/>
      <c r="K45" s="9"/>
      <c r="L45" s="80"/>
      <c r="M45" s="83"/>
      <c r="N45" s="82"/>
      <c r="O45" s="73"/>
      <c r="P45" s="101"/>
    </row>
    <row r="46" spans="2:16" x14ac:dyDescent="0.25">
      <c r="B46" s="74" t="s">
        <v>36</v>
      </c>
      <c r="C46" s="110"/>
      <c r="D46" s="83"/>
      <c r="E46" s="81"/>
      <c r="F46" s="80"/>
      <c r="G46" s="110"/>
      <c r="H46" s="82"/>
      <c r="I46" s="82"/>
      <c r="J46" s="108"/>
      <c r="K46" s="9"/>
      <c r="L46" s="80"/>
      <c r="M46" s="83"/>
      <c r="N46" s="82"/>
      <c r="O46" s="75"/>
      <c r="P46" s="103"/>
    </row>
    <row r="47" spans="2:16" x14ac:dyDescent="0.25">
      <c r="B47" s="85" t="s">
        <v>37</v>
      </c>
      <c r="C47" s="110"/>
      <c r="D47" s="83"/>
      <c r="E47" s="81"/>
      <c r="F47" s="80"/>
      <c r="G47" s="110"/>
      <c r="H47" s="82"/>
      <c r="I47" s="82"/>
      <c r="J47" s="108"/>
      <c r="K47" s="9"/>
      <c r="L47" s="80"/>
      <c r="M47" s="83"/>
      <c r="N47" s="82"/>
      <c r="O47" s="75"/>
      <c r="P47" s="103"/>
    </row>
    <row r="48" spans="2:16" x14ac:dyDescent="0.25">
      <c r="B48" s="85" t="s">
        <v>38</v>
      </c>
      <c r="C48" s="110"/>
      <c r="D48" s="83"/>
      <c r="E48" s="81"/>
      <c r="F48" s="80"/>
      <c r="G48" s="110"/>
      <c r="H48" s="82"/>
      <c r="I48" s="82"/>
      <c r="J48" s="108"/>
      <c r="K48" s="9"/>
      <c r="L48" s="80"/>
      <c r="M48" s="83"/>
      <c r="N48" s="82"/>
      <c r="O48" s="111"/>
      <c r="P48" s="112"/>
    </row>
    <row r="49" spans="2:16" x14ac:dyDescent="0.25">
      <c r="B49" s="84" t="s">
        <v>39</v>
      </c>
      <c r="C49" s="77"/>
      <c r="D49" s="76"/>
      <c r="E49" s="61"/>
      <c r="F49" s="80"/>
      <c r="G49" s="77"/>
      <c r="H49" s="75"/>
      <c r="I49" s="75"/>
      <c r="J49" s="108"/>
      <c r="K49" s="9"/>
      <c r="L49" s="9"/>
      <c r="M49" s="76"/>
      <c r="N49" s="75"/>
      <c r="O49" s="75"/>
      <c r="P49" s="103"/>
    </row>
    <row r="50" spans="2:16" x14ac:dyDescent="0.25">
      <c r="B50" s="84" t="s">
        <v>40</v>
      </c>
      <c r="C50" s="77">
        <f>[1]OCT20!V134</f>
        <v>83</v>
      </c>
      <c r="D50" s="76">
        <f>[1]OCT20!W134</f>
        <v>99</v>
      </c>
      <c r="E50" s="61">
        <f>[1]OCT20!X134</f>
        <v>38920869</v>
      </c>
      <c r="F50" s="80"/>
      <c r="G50" s="77">
        <f>[1]OCT20!Z134</f>
        <v>78</v>
      </c>
      <c r="H50" s="75">
        <f>[1]OCT20!AA134</f>
        <v>33121869</v>
      </c>
      <c r="I50" s="75">
        <f>[1]OCT20!AB134</f>
        <v>424639.34615384613</v>
      </c>
      <c r="J50" s="108">
        <f>[1]OCT20!AC134</f>
        <v>1</v>
      </c>
      <c r="K50" s="9"/>
      <c r="L50" s="9">
        <f>[1]OCT20!AE134</f>
        <v>1</v>
      </c>
      <c r="M50" s="76">
        <f>[1]OCT20!AF134</f>
        <v>7</v>
      </c>
      <c r="N50" s="75">
        <f>[1]OCT20!AG134</f>
        <v>1639000</v>
      </c>
      <c r="O50" s="75">
        <f>[1]OCT20!AH134</f>
        <v>1639000</v>
      </c>
      <c r="P50" s="103">
        <f>[1]OCT20!AI134</f>
        <v>234142.85714285713</v>
      </c>
    </row>
    <row r="51" spans="2:16" x14ac:dyDescent="0.25">
      <c r="B51" s="84" t="s">
        <v>41</v>
      </c>
      <c r="C51" s="110">
        <f>[1]OCT20!V135</f>
        <v>165</v>
      </c>
      <c r="D51" s="83">
        <f>[1]OCT20!W135</f>
        <v>166</v>
      </c>
      <c r="E51" s="81">
        <f>[1]OCT20!X135</f>
        <v>43223054</v>
      </c>
      <c r="F51" s="80"/>
      <c r="G51" s="110">
        <f>[1]OCT20!Z135</f>
        <v>164</v>
      </c>
      <c r="H51" s="82">
        <f>[1]OCT20!AA135</f>
        <v>42823054</v>
      </c>
      <c r="I51" s="82">
        <f>[1]OCT20!AB135</f>
        <v>261116.18292682926</v>
      </c>
      <c r="J51" s="108">
        <f>[1]OCT20!AC135</f>
        <v>2</v>
      </c>
      <c r="K51" s="9"/>
      <c r="L51" s="80">
        <f>[1]OCT20!AE135</f>
        <v>0</v>
      </c>
      <c r="M51" s="83">
        <f>[1]OCT20!AF135</f>
        <v>0</v>
      </c>
      <c r="N51" s="82">
        <f>[1]OCT20!AG135</f>
        <v>0</v>
      </c>
      <c r="O51" s="75"/>
      <c r="P51" s="103"/>
    </row>
    <row r="52" spans="2:16" x14ac:dyDescent="0.25">
      <c r="B52" s="74"/>
      <c r="C52" s="110"/>
      <c r="D52" s="83"/>
      <c r="E52" s="81"/>
      <c r="F52" s="80"/>
      <c r="G52" s="110"/>
      <c r="H52" s="82"/>
      <c r="I52" s="82"/>
      <c r="J52" s="108"/>
      <c r="K52" s="9"/>
      <c r="L52" s="80"/>
      <c r="M52" s="83"/>
      <c r="N52" s="82"/>
      <c r="O52" s="73"/>
      <c r="P52" s="101"/>
    </row>
    <row r="53" spans="2:16" x14ac:dyDescent="0.25">
      <c r="B53" s="74" t="s">
        <v>42</v>
      </c>
      <c r="C53" s="110"/>
      <c r="D53" s="83"/>
      <c r="E53" s="81"/>
      <c r="F53" s="80"/>
      <c r="G53" s="110"/>
      <c r="H53" s="82"/>
      <c r="I53" s="82"/>
      <c r="J53" s="108"/>
      <c r="K53" s="9"/>
      <c r="L53" s="80"/>
      <c r="M53" s="83"/>
      <c r="N53" s="82"/>
      <c r="O53" s="75"/>
      <c r="P53" s="103"/>
    </row>
    <row r="54" spans="2:16" x14ac:dyDescent="0.25">
      <c r="B54" s="85" t="s">
        <v>43</v>
      </c>
      <c r="C54" s="110"/>
      <c r="D54" s="83"/>
      <c r="E54" s="81"/>
      <c r="F54" s="80"/>
      <c r="G54" s="110"/>
      <c r="H54" s="82"/>
      <c r="I54" s="82"/>
      <c r="J54" s="108"/>
      <c r="K54" s="9"/>
      <c r="L54" s="80"/>
      <c r="M54" s="83"/>
      <c r="N54" s="82"/>
      <c r="O54" s="111"/>
      <c r="P54" s="112"/>
    </row>
    <row r="55" spans="2:16" x14ac:dyDescent="0.25">
      <c r="B55" s="85" t="s">
        <v>44</v>
      </c>
      <c r="C55" s="110"/>
      <c r="D55" s="83"/>
      <c r="E55" s="81"/>
      <c r="F55" s="80"/>
      <c r="G55" s="110"/>
      <c r="H55" s="82"/>
      <c r="I55" s="82"/>
      <c r="J55" s="108"/>
      <c r="K55" s="9"/>
      <c r="L55" s="80"/>
      <c r="M55" s="83"/>
      <c r="N55" s="82"/>
      <c r="O55" s="111"/>
      <c r="P55" s="112"/>
    </row>
    <row r="56" spans="2:16" x14ac:dyDescent="0.25">
      <c r="B56" s="84" t="s">
        <v>45</v>
      </c>
      <c r="C56" s="77"/>
      <c r="D56" s="76"/>
      <c r="E56" s="61"/>
      <c r="F56" s="80"/>
      <c r="G56" s="77"/>
      <c r="H56" s="75"/>
      <c r="I56" s="75"/>
      <c r="J56" s="108"/>
      <c r="K56" s="9"/>
      <c r="L56" s="9"/>
      <c r="M56" s="76"/>
      <c r="N56" s="75"/>
      <c r="O56" s="75"/>
      <c r="P56" s="103"/>
    </row>
    <row r="57" spans="2:16" x14ac:dyDescent="0.25">
      <c r="B57" s="84" t="s">
        <v>46</v>
      </c>
      <c r="C57" s="110">
        <f>[1]OCT20!V141</f>
        <v>161</v>
      </c>
      <c r="D57" s="83">
        <f>[1]OCT20!W141</f>
        <v>161</v>
      </c>
      <c r="E57" s="81">
        <f>[1]OCT20!X141</f>
        <v>31575011</v>
      </c>
      <c r="F57" s="80"/>
      <c r="G57" s="110">
        <f>[1]OCT20!Z141</f>
        <v>161</v>
      </c>
      <c r="H57" s="82">
        <f>[1]OCT20!AA141</f>
        <v>31575011</v>
      </c>
      <c r="I57" s="82">
        <f>[1]OCT20!AB141</f>
        <v>196118.08074534161</v>
      </c>
      <c r="J57" s="108">
        <f>[1]OCT20!AC141</f>
        <v>14</v>
      </c>
      <c r="K57" s="9"/>
      <c r="L57" s="80">
        <f>[1]OCT20!AE141</f>
        <v>0</v>
      </c>
      <c r="M57" s="83">
        <f>[1]OCT20!AF141</f>
        <v>0</v>
      </c>
      <c r="N57" s="82">
        <f>[1]OCT20!AG141</f>
        <v>0</v>
      </c>
      <c r="O57" s="75"/>
      <c r="P57" s="103"/>
    </row>
    <row r="58" spans="2:16" x14ac:dyDescent="0.25">
      <c r="B58" s="85" t="s">
        <v>47</v>
      </c>
      <c r="C58" s="77"/>
      <c r="D58" s="76"/>
      <c r="E58" s="61"/>
      <c r="F58" s="80"/>
      <c r="G58" s="77"/>
      <c r="H58" s="75"/>
      <c r="I58" s="75"/>
      <c r="J58" s="108"/>
      <c r="K58" s="9"/>
      <c r="L58" s="9"/>
      <c r="M58" s="76"/>
      <c r="N58" s="75"/>
      <c r="O58" s="75"/>
      <c r="P58" s="103"/>
    </row>
    <row r="59" spans="2:16" x14ac:dyDescent="0.25">
      <c r="B59" s="85" t="s">
        <v>48</v>
      </c>
      <c r="C59" s="110"/>
      <c r="D59" s="83"/>
      <c r="E59" s="81"/>
      <c r="F59" s="80"/>
      <c r="G59" s="110"/>
      <c r="H59" s="82"/>
      <c r="I59" s="82"/>
      <c r="J59" s="108"/>
      <c r="K59" s="9"/>
      <c r="L59" s="80"/>
      <c r="M59" s="83"/>
      <c r="N59" s="82"/>
      <c r="O59" s="75"/>
      <c r="P59" s="103"/>
    </row>
    <row r="60" spans="2:16" x14ac:dyDescent="0.25">
      <c r="B60" s="84" t="s">
        <v>49</v>
      </c>
      <c r="C60" s="77"/>
      <c r="D60" s="76"/>
      <c r="E60" s="61"/>
      <c r="F60" s="80"/>
      <c r="G60" s="77"/>
      <c r="H60" s="75"/>
      <c r="I60" s="75"/>
      <c r="J60" s="108"/>
      <c r="K60" s="9"/>
      <c r="L60" s="9"/>
      <c r="M60" s="76"/>
      <c r="N60" s="75"/>
      <c r="O60" s="75"/>
      <c r="P60" s="103"/>
    </row>
    <row r="61" spans="2:16" x14ac:dyDescent="0.25">
      <c r="B61" s="84" t="s">
        <v>50</v>
      </c>
      <c r="C61" s="110">
        <f>[1]OCT20!V145</f>
        <v>217</v>
      </c>
      <c r="D61" s="83">
        <f>[1]OCT20!W145</f>
        <v>295</v>
      </c>
      <c r="E61" s="81">
        <f>[1]OCT20!X145</f>
        <v>58543820</v>
      </c>
      <c r="F61" s="80"/>
      <c r="G61" s="110">
        <f>[1]OCT20!Z145</f>
        <v>211</v>
      </c>
      <c r="H61" s="82">
        <f>[1]OCT20!AA145</f>
        <v>45771820</v>
      </c>
      <c r="I61" s="82">
        <f>[1]OCT20!AB145</f>
        <v>216928.05687203791</v>
      </c>
      <c r="J61" s="108">
        <f>[1]OCT20!AC145</f>
        <v>13</v>
      </c>
      <c r="K61" s="9"/>
      <c r="L61" s="80">
        <f>[1]OCT20!AE145</f>
        <v>5</v>
      </c>
      <c r="M61" s="83">
        <f>[1]OCT20!AF145</f>
        <v>80</v>
      </c>
      <c r="N61" s="82">
        <f>[1]OCT20!AG145</f>
        <v>12272000</v>
      </c>
      <c r="O61" s="75">
        <f>[1]OCT20!AH145</f>
        <v>2454400</v>
      </c>
      <c r="P61" s="103">
        <f>[1]OCT20!AI145</f>
        <v>153400</v>
      </c>
    </row>
    <row r="62" spans="2:16" x14ac:dyDescent="0.25">
      <c r="B62" s="85" t="s">
        <v>51</v>
      </c>
      <c r="C62" s="77"/>
      <c r="D62" s="76"/>
      <c r="E62" s="61"/>
      <c r="F62" s="80"/>
      <c r="G62" s="77"/>
      <c r="H62" s="75"/>
      <c r="I62" s="75"/>
      <c r="J62" s="108"/>
      <c r="K62" s="9"/>
      <c r="L62" s="9"/>
      <c r="M62" s="76"/>
      <c r="N62" s="75"/>
      <c r="O62" s="75"/>
      <c r="P62" s="103"/>
    </row>
    <row r="63" spans="2:16" x14ac:dyDescent="0.25">
      <c r="B63" s="86" t="s">
        <v>52</v>
      </c>
      <c r="C63" s="110">
        <f>[1]OCT20!V147</f>
        <v>43</v>
      </c>
      <c r="D63" s="83">
        <f>[1]OCT20!W147</f>
        <v>43</v>
      </c>
      <c r="E63" s="81">
        <f>[1]OCT20!X147</f>
        <v>13138699</v>
      </c>
      <c r="F63" s="80"/>
      <c r="G63" s="110">
        <f>[1]OCT20!Z147</f>
        <v>43</v>
      </c>
      <c r="H63" s="82">
        <f>[1]OCT20!AA147</f>
        <v>13138699</v>
      </c>
      <c r="I63" s="82">
        <f>[1]OCT20!AB147</f>
        <v>0</v>
      </c>
      <c r="J63" s="108"/>
      <c r="K63" s="9"/>
      <c r="L63" s="80">
        <f>[1]OCT20!AE147</f>
        <v>0</v>
      </c>
      <c r="M63" s="83">
        <f>[1]OCT20!AF147</f>
        <v>0</v>
      </c>
      <c r="N63" s="82">
        <f>[1]OCT20!AG147</f>
        <v>0</v>
      </c>
      <c r="O63" s="75"/>
      <c r="P63" s="103"/>
    </row>
    <row r="64" spans="2:16" x14ac:dyDescent="0.25">
      <c r="B64" s="74"/>
      <c r="C64" s="110"/>
      <c r="D64" s="83"/>
      <c r="E64" s="81"/>
      <c r="F64" s="80"/>
      <c r="G64" s="110"/>
      <c r="H64" s="82"/>
      <c r="I64" s="82"/>
      <c r="J64" s="108"/>
      <c r="K64" s="9"/>
      <c r="L64" s="80"/>
      <c r="M64" s="83"/>
      <c r="N64" s="82"/>
      <c r="O64" s="75"/>
      <c r="P64" s="103"/>
    </row>
    <row r="65" spans="2:16" x14ac:dyDescent="0.25">
      <c r="B65" s="74" t="s">
        <v>53</v>
      </c>
      <c r="C65" s="110"/>
      <c r="D65" s="83"/>
      <c r="E65" s="81"/>
      <c r="F65" s="80"/>
      <c r="G65" s="110"/>
      <c r="H65" s="82"/>
      <c r="I65" s="82"/>
      <c r="J65" s="108"/>
      <c r="K65" s="9"/>
      <c r="L65" s="80"/>
      <c r="M65" s="83"/>
      <c r="N65" s="82"/>
      <c r="O65" s="75"/>
      <c r="P65" s="103"/>
    </row>
    <row r="66" spans="2:16" x14ac:dyDescent="0.25">
      <c r="B66" s="84" t="s">
        <v>54</v>
      </c>
      <c r="C66" s="77"/>
      <c r="D66" s="76"/>
      <c r="E66" s="61"/>
      <c r="F66" s="80"/>
      <c r="G66" s="77"/>
      <c r="H66" s="75"/>
      <c r="I66" s="75"/>
      <c r="J66" s="113"/>
      <c r="K66" s="9"/>
      <c r="L66" s="9"/>
      <c r="M66" s="76"/>
      <c r="N66" s="75"/>
      <c r="O66" s="75"/>
      <c r="P66" s="103"/>
    </row>
    <row r="67" spans="2:16" x14ac:dyDescent="0.25">
      <c r="B67" s="84" t="s">
        <v>55</v>
      </c>
      <c r="C67" s="77">
        <f>[1]OCT20!V151</f>
        <v>28</v>
      </c>
      <c r="D67" s="76">
        <f>[1]OCT20!W151</f>
        <v>28</v>
      </c>
      <c r="E67" s="61">
        <f>[1]OCT20!X151</f>
        <v>4824818</v>
      </c>
      <c r="F67" s="80"/>
      <c r="G67" s="77">
        <f>[1]OCT20!Z151</f>
        <v>28</v>
      </c>
      <c r="H67" s="75">
        <f>[1]OCT20!AA151</f>
        <v>4824818</v>
      </c>
      <c r="I67" s="75">
        <f>[1]OCT20!AB151</f>
        <v>172314.92857142858</v>
      </c>
      <c r="J67" s="113">
        <f>[1]OCT20!AC151</f>
        <v>16</v>
      </c>
      <c r="K67" s="9"/>
      <c r="L67" s="9">
        <f>[1]OCT20!AE151</f>
        <v>0</v>
      </c>
      <c r="M67" s="76">
        <f>[1]OCT20!AF151</f>
        <v>0</v>
      </c>
      <c r="N67" s="75">
        <f>[1]OCT20!AG151</f>
        <v>0</v>
      </c>
      <c r="O67" s="75"/>
      <c r="P67" s="103"/>
    </row>
    <row r="68" spans="2:16" x14ac:dyDescent="0.25">
      <c r="B68" s="84" t="s">
        <v>56</v>
      </c>
      <c r="C68" s="110">
        <f>[1]OCT20!V152</f>
        <v>198</v>
      </c>
      <c r="D68" s="83">
        <f>[1]OCT20!W152</f>
        <v>232</v>
      </c>
      <c r="E68" s="81">
        <f>[1]OCT20!X152</f>
        <v>30315506</v>
      </c>
      <c r="F68" s="80"/>
      <c r="G68" s="110">
        <f>[1]OCT20!Z152</f>
        <v>192</v>
      </c>
      <c r="H68" s="82">
        <f>[1]OCT20!AA152</f>
        <v>26807938</v>
      </c>
      <c r="I68" s="82">
        <f>[1]OCT20!AB152</f>
        <v>139624.67708333334</v>
      </c>
      <c r="J68" s="113">
        <f>[1]OCT20!AC152</f>
        <v>18</v>
      </c>
      <c r="K68" s="9"/>
      <c r="L68" s="80">
        <f>[1]OCT20!AE152</f>
        <v>6</v>
      </c>
      <c r="M68" s="83">
        <f>[1]OCT20!AF152</f>
        <v>40</v>
      </c>
      <c r="N68" s="82">
        <f>[1]OCT20!AG152</f>
        <v>3507568</v>
      </c>
      <c r="O68" s="75">
        <f>[1]OCT20!AH152</f>
        <v>584594.66666666663</v>
      </c>
      <c r="P68" s="103">
        <f>[1]OCT20!AI152</f>
        <v>87689.2</v>
      </c>
    </row>
    <row r="69" spans="2:16" x14ac:dyDescent="0.25">
      <c r="B69" s="85" t="s">
        <v>57</v>
      </c>
      <c r="C69" s="77"/>
      <c r="D69" s="76"/>
      <c r="E69" s="61"/>
      <c r="F69" s="80"/>
      <c r="G69" s="77"/>
      <c r="H69" s="75"/>
      <c r="I69" s="75"/>
      <c r="J69" s="114"/>
      <c r="K69" s="9"/>
      <c r="L69" s="9"/>
      <c r="M69" s="76"/>
      <c r="N69" s="75"/>
      <c r="O69" s="75"/>
      <c r="P69" s="103"/>
    </row>
    <row r="70" spans="2:16" x14ac:dyDescent="0.25">
      <c r="B70" s="87" t="s">
        <v>58</v>
      </c>
      <c r="C70" s="77">
        <f>[1]OCT20!V154</f>
        <v>29</v>
      </c>
      <c r="D70" s="76">
        <f>[1]OCT20!W154</f>
        <v>35</v>
      </c>
      <c r="E70" s="61">
        <f>[1]OCT20!X154</f>
        <v>8138992</v>
      </c>
      <c r="F70" s="9"/>
      <c r="G70" s="77">
        <f>[1]OCT20!Z154</f>
        <v>27</v>
      </c>
      <c r="H70" s="75">
        <f>[1]OCT20!AA154</f>
        <v>5793550</v>
      </c>
      <c r="I70" s="75">
        <f>[1]OCT20!AB154</f>
        <v>0</v>
      </c>
      <c r="J70" s="105"/>
      <c r="K70" s="9"/>
      <c r="L70" s="9">
        <f>[1]OCT20!AE154</f>
        <v>1</v>
      </c>
      <c r="M70" s="76">
        <f>[1]OCT20!AF154</f>
        <v>6</v>
      </c>
      <c r="N70" s="75">
        <f>[1]OCT20!AG154</f>
        <v>1145442</v>
      </c>
      <c r="O70" s="75">
        <f>[1]OCT20!AH154</f>
        <v>1145442</v>
      </c>
      <c r="P70" s="103">
        <f>[1]OCT20!AI154</f>
        <v>190907</v>
      </c>
    </row>
    <row r="71" spans="2:16" ht="15.75" thickBot="1" x14ac:dyDescent="0.3">
      <c r="B71" s="88"/>
      <c r="C71" s="89"/>
      <c r="D71" s="90"/>
      <c r="E71" s="91"/>
      <c r="F71" s="92"/>
      <c r="G71" s="89"/>
      <c r="H71" s="93"/>
      <c r="I71" s="94"/>
      <c r="J71" s="95"/>
      <c r="K71" s="92"/>
      <c r="L71" s="92"/>
      <c r="M71" s="90"/>
      <c r="N71" s="93"/>
      <c r="O71" s="94"/>
      <c r="P71" s="96"/>
    </row>
    <row r="72" spans="2:16" ht="15.75" thickTop="1" x14ac:dyDescent="0.25">
      <c r="B72" s="97"/>
      <c r="C72" s="9"/>
      <c r="D72" s="9"/>
      <c r="E72" s="5"/>
      <c r="F72" s="9"/>
      <c r="G72" s="9"/>
      <c r="H72" s="5"/>
      <c r="I72" s="6"/>
      <c r="J72" s="7"/>
      <c r="K72" s="9"/>
      <c r="L72" s="9"/>
      <c r="M72" s="9"/>
      <c r="N72" s="5"/>
      <c r="O72" s="6"/>
      <c r="P72" s="6"/>
    </row>
    <row r="73" spans="2:16" x14ac:dyDescent="0.25">
      <c r="B73" s="97" t="str">
        <f>[1]OCT20!C157</f>
        <v>PREPARED BY MD DEPARTMENT OF PLANNING.  PLANNING SERVICES. DECEMBER 2020.</v>
      </c>
      <c r="C73" s="9"/>
      <c r="D73" s="9"/>
      <c r="E73" s="5"/>
      <c r="F73" s="9"/>
      <c r="G73" s="9"/>
      <c r="H73" s="5"/>
      <c r="I73" s="6"/>
      <c r="J73" s="7"/>
      <c r="K73" s="9"/>
      <c r="L73" s="9"/>
      <c r="M73" s="9"/>
      <c r="N73" s="5"/>
      <c r="O73" s="6"/>
      <c r="P73" s="6"/>
    </row>
    <row r="74" spans="2:16" x14ac:dyDescent="0.25">
      <c r="B74" s="97" t="str">
        <f>[1]OCT20!C158</f>
        <v>SOURCE:  U. S. DEPARTMENT OF COMMERCE.  BUREAU OF THE CENSUS</v>
      </c>
      <c r="C74" s="9"/>
      <c r="D74" s="9"/>
      <c r="E74" s="5"/>
      <c r="F74" s="9"/>
      <c r="G74" s="9"/>
      <c r="H74" s="5"/>
      <c r="I74" s="6"/>
      <c r="J74" s="7"/>
      <c r="K74" s="9"/>
      <c r="L74" s="9"/>
      <c r="M74" s="9"/>
      <c r="N74" s="5"/>
      <c r="O74" s="6"/>
      <c r="P74" s="6"/>
    </row>
    <row r="75" spans="2:16" x14ac:dyDescent="0.25">
      <c r="B75" s="98" t="str">
        <f>[1]OCT20!C159</f>
        <v>(1) Includes new one family units, two family units, three and four family units and five or more family units.</v>
      </c>
      <c r="C75" s="9"/>
      <c r="D75" s="9"/>
      <c r="E75" s="5"/>
      <c r="F75" s="9"/>
      <c r="G75" s="9"/>
      <c r="H75" s="5"/>
      <c r="I75" s="6"/>
      <c r="J75" s="7"/>
      <c r="K75" s="9"/>
      <c r="L75" s="9"/>
      <c r="M75" s="9"/>
      <c r="N75" s="5"/>
      <c r="O75" s="6"/>
      <c r="P75" s="6"/>
    </row>
    <row r="76" spans="2:16" x14ac:dyDescent="0.25">
      <c r="B76" s="98" t="str">
        <f>[1]OCT20!C160</f>
        <v>(2) U. S. Bureau of the Census estimate based on survey</v>
      </c>
      <c r="C76" s="9"/>
      <c r="D76" s="9"/>
      <c r="E76" s="5"/>
      <c r="F76" s="9"/>
      <c r="G76" s="9"/>
      <c r="H76" s="5"/>
      <c r="I76" s="6"/>
      <c r="J76" s="7"/>
      <c r="K76" s="9"/>
      <c r="L76" s="9"/>
      <c r="M76" s="9"/>
      <c r="N76" s="5"/>
      <c r="O76" s="6"/>
      <c r="P76" s="6"/>
    </row>
    <row r="77" spans="2:16" x14ac:dyDescent="0.25">
      <c r="B77" s="98" t="str">
        <f>[1]OCT20!C161</f>
        <v>(3) Sum of reported and imputed responses to monthly permit issuing places questionnaires</v>
      </c>
      <c r="C77" s="9"/>
      <c r="D77" s="9"/>
      <c r="E77" s="5"/>
      <c r="F77" s="9"/>
      <c r="G77" s="9"/>
      <c r="H77" s="5"/>
      <c r="I77" s="6"/>
      <c r="J77" s="7"/>
      <c r="K77" s="9"/>
      <c r="L77" s="9"/>
      <c r="M77" s="9"/>
      <c r="N77" s="5"/>
      <c r="O77" s="6"/>
      <c r="P77" s="6"/>
    </row>
    <row r="78" spans="2:16" x14ac:dyDescent="0.25">
      <c r="B78" s="98" t="str">
        <f>[1]OCT20!C162</f>
        <v>(4) Anne Arundel, Baltimore, Montgomery and Prince George's Counties</v>
      </c>
      <c r="C78" s="9"/>
      <c r="D78" s="9"/>
      <c r="E78" s="5"/>
      <c r="F78" s="9"/>
      <c r="G78" s="9"/>
      <c r="H78" s="5"/>
      <c r="I78" s="6"/>
      <c r="J78" s="7"/>
      <c r="K78" s="9"/>
      <c r="L78" s="9"/>
      <c r="M78" s="9"/>
      <c r="N78" s="5"/>
      <c r="O78" s="6"/>
      <c r="P78" s="6"/>
    </row>
    <row r="79" spans="2:16" x14ac:dyDescent="0.25">
      <c r="B79" s="98" t="str">
        <f>[1]OCT20!C163</f>
        <v>(5) Calvert, Carroll, Cecil, Charles, Frederick, Harford, Howard, Queen Anne's and St. Mary's Counties</v>
      </c>
      <c r="C79" s="9"/>
      <c r="D79" s="9"/>
      <c r="E79" s="5"/>
      <c r="F79" s="9"/>
      <c r="G79" s="9"/>
      <c r="H79" s="5"/>
      <c r="I79" s="6"/>
      <c r="J79" s="7"/>
      <c r="K79" s="9"/>
      <c r="L79" s="9"/>
      <c r="M79" s="9"/>
      <c r="N79" s="5"/>
      <c r="O79" s="6"/>
      <c r="P79" s="6"/>
    </row>
    <row r="80" spans="2:16" x14ac:dyDescent="0.25">
      <c r="B80" s="98" t="str">
        <f>[1]OCT20!C164</f>
        <v>(6) Allegany, Washington and Wicomico Counties</v>
      </c>
      <c r="C80" s="9"/>
      <c r="D80" s="9"/>
      <c r="E80" s="5"/>
      <c r="F80" s="9"/>
      <c r="G80" s="9"/>
      <c r="H80" s="5"/>
      <c r="I80" s="6"/>
      <c r="J80" s="7"/>
      <c r="K80" s="9"/>
      <c r="L80" s="9"/>
      <c r="M80" s="9"/>
      <c r="N80" s="5"/>
      <c r="O80" s="6"/>
      <c r="P80" s="6"/>
    </row>
    <row r="81" spans="2:16" x14ac:dyDescent="0.25">
      <c r="B81" s="98" t="str">
        <f>[1]OCT20!C165</f>
        <v>(7) Baltimore City</v>
      </c>
      <c r="C81" s="2"/>
      <c r="D81" s="2"/>
      <c r="E81" s="3"/>
      <c r="F81" s="8"/>
      <c r="G81" s="9"/>
      <c r="H81" s="5"/>
      <c r="I81" s="6"/>
      <c r="J81" s="7"/>
      <c r="K81" s="8"/>
      <c r="L81" s="8"/>
      <c r="M81" s="9"/>
      <c r="N81" s="5"/>
      <c r="O81" s="6"/>
      <c r="P81" s="6"/>
    </row>
    <row r="82" spans="2:16" x14ac:dyDescent="0.25">
      <c r="B82" s="98" t="str">
        <f>[1]OCT20!C166</f>
        <v>(8) Caroline, Dorchester, Garrett, Kent, Somerset, Talbot and Worcester Counties</v>
      </c>
      <c r="C82" s="2"/>
      <c r="D82" s="2"/>
      <c r="E82" s="3"/>
      <c r="F82" s="8"/>
      <c r="G82" s="9"/>
      <c r="H82" s="5"/>
      <c r="I82" s="6"/>
      <c r="J82" s="7"/>
      <c r="K82" s="8"/>
      <c r="L82" s="8"/>
      <c r="M82" s="9"/>
      <c r="N82" s="5"/>
      <c r="O82" s="6"/>
      <c r="P82" s="6"/>
    </row>
    <row r="83" spans="2:16" x14ac:dyDescent="0.25">
      <c r="B83" s="98" t="str">
        <f>[1]OCT20!C167</f>
        <v>* Not available monthly</v>
      </c>
      <c r="C83" s="2"/>
      <c r="D83" s="2"/>
      <c r="E83" s="3"/>
      <c r="F83" s="8"/>
      <c r="G83" s="9"/>
      <c r="H83" s="5"/>
      <c r="I83" s="6"/>
      <c r="J83" s="7"/>
      <c r="K83" s="8"/>
      <c r="L83" s="8"/>
      <c r="M83" s="9"/>
      <c r="N83" s="5"/>
      <c r="O83" s="6"/>
      <c r="P83" s="6"/>
    </row>
  </sheetData>
  <mergeCells count="18">
    <mergeCell ref="I11:I14"/>
    <mergeCell ref="J11:J14"/>
    <mergeCell ref="K11:L14"/>
    <mergeCell ref="M11:M14"/>
    <mergeCell ref="N11:N14"/>
    <mergeCell ref="O11:P12"/>
    <mergeCell ref="O13:O14"/>
    <mergeCell ref="P13:P14"/>
    <mergeCell ref="B5:B14"/>
    <mergeCell ref="C5:P7"/>
    <mergeCell ref="C8:F10"/>
    <mergeCell ref="G8:J10"/>
    <mergeCell ref="K8:P10"/>
    <mergeCell ref="C11:C14"/>
    <mergeCell ref="D11:D14"/>
    <mergeCell ref="E11:F14"/>
    <mergeCell ref="G11:G14"/>
    <mergeCell ref="H11:H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261B8B-11D8-4A75-A684-CEDE02B9EBB8}"/>
</file>

<file path=customXml/itemProps2.xml><?xml version="1.0" encoding="utf-8"?>
<ds:datastoreItem xmlns:ds="http://schemas.openxmlformats.org/officeDocument/2006/customXml" ds:itemID="{1785D52D-B25E-467D-B188-D4946067AB33}"/>
</file>

<file path=customXml/itemProps3.xml><?xml version="1.0" encoding="utf-8"?>
<ds:datastoreItem xmlns:ds="http://schemas.openxmlformats.org/officeDocument/2006/customXml" ds:itemID="{A33282C4-B8C0-462A-92DE-CC20C05D28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Tab1B2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Jesse Ash</cp:lastModifiedBy>
  <dcterms:created xsi:type="dcterms:W3CDTF">2020-12-15T16:13:28Z</dcterms:created>
  <dcterms:modified xsi:type="dcterms:W3CDTF">2020-12-15T16:28:37Z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