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February/"/>
    </mc:Choice>
  </mc:AlternateContent>
  <xr:revisionPtr revIDLastSave="0" documentId="8_{E2335657-28C9-4799-9551-E88390742711}" xr6:coauthVersionLast="46" xr6:coauthVersionMax="46" xr10:uidLastSave="{00000000-0000-0000-0000-000000000000}"/>
  <bookViews>
    <workbookView xWindow="20370" yWindow="915" windowWidth="29040" windowHeight="15840" xr2:uid="{F1E1FB51-9AB0-420E-988E-F310326F460F}"/>
  </bookViews>
  <sheets>
    <sheet name="1A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N70" i="1"/>
  <c r="M70" i="1"/>
  <c r="L70" i="1"/>
  <c r="K70" i="1"/>
  <c r="J70" i="1"/>
  <c r="H70" i="1"/>
  <c r="G70" i="1"/>
  <c r="F70" i="1"/>
  <c r="E70" i="1"/>
  <c r="D70" i="1"/>
  <c r="C70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3" i="1"/>
  <c r="M63" i="1"/>
  <c r="L63" i="1"/>
  <c r="K63" i="1"/>
  <c r="J63" i="1"/>
  <c r="H63" i="1"/>
  <c r="G63" i="1"/>
  <c r="F63" i="1"/>
  <c r="E63" i="1"/>
  <c r="D63" i="1"/>
  <c r="C63" i="1"/>
  <c r="N61" i="1"/>
  <c r="M61" i="1"/>
  <c r="L61" i="1"/>
  <c r="K61" i="1"/>
  <c r="J61" i="1"/>
  <c r="I61" i="1"/>
  <c r="H61" i="1"/>
  <c r="G61" i="1"/>
  <c r="F61" i="1"/>
  <c r="E61" i="1"/>
  <c r="D61" i="1"/>
  <c r="C61" i="1"/>
  <c r="N59" i="1"/>
  <c r="M59" i="1"/>
  <c r="L59" i="1"/>
  <c r="K59" i="1"/>
  <c r="J59" i="1"/>
  <c r="N57" i="1"/>
  <c r="M57" i="1"/>
  <c r="L57" i="1"/>
  <c r="K57" i="1"/>
  <c r="J57" i="1"/>
  <c r="I57" i="1"/>
  <c r="H57" i="1"/>
  <c r="G57" i="1"/>
  <c r="F57" i="1"/>
  <c r="E57" i="1"/>
  <c r="D57" i="1"/>
  <c r="C57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H41" i="1"/>
  <c r="G41" i="1"/>
  <c r="F41" i="1"/>
  <c r="E41" i="1"/>
  <c r="D41" i="1"/>
  <c r="C41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H36" i="1"/>
  <c r="G36" i="1"/>
  <c r="F36" i="1"/>
  <c r="E36" i="1"/>
  <c r="D36" i="1"/>
  <c r="C36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H28" i="1"/>
  <c r="G28" i="1"/>
  <c r="F28" i="1"/>
  <c r="E28" i="1"/>
  <c r="D28" i="1"/>
  <c r="C28" i="1"/>
  <c r="N26" i="1"/>
  <c r="M26" i="1"/>
  <c r="L26" i="1"/>
  <c r="K26" i="1"/>
  <c r="J26" i="1"/>
  <c r="H26" i="1"/>
  <c r="G26" i="1"/>
  <c r="F26" i="1"/>
  <c r="E26" i="1"/>
  <c r="D26" i="1"/>
  <c r="C26" i="1"/>
  <c r="N25" i="1"/>
  <c r="M25" i="1"/>
  <c r="L25" i="1"/>
  <c r="K25" i="1"/>
  <c r="J25" i="1"/>
  <c r="H25" i="1"/>
  <c r="G25" i="1"/>
  <c r="F25" i="1"/>
  <c r="E25" i="1"/>
  <c r="D25" i="1"/>
  <c r="C25" i="1"/>
  <c r="N24" i="1"/>
  <c r="M24" i="1"/>
  <c r="L24" i="1"/>
  <c r="K24" i="1"/>
  <c r="J24" i="1"/>
  <c r="H24" i="1"/>
  <c r="G24" i="1"/>
  <c r="F24" i="1"/>
  <c r="E24" i="1"/>
  <c r="D24" i="1"/>
  <c r="C24" i="1"/>
  <c r="N23" i="1"/>
  <c r="M23" i="1"/>
  <c r="L23" i="1"/>
  <c r="K23" i="1"/>
  <c r="J23" i="1"/>
  <c r="H23" i="1"/>
  <c r="G23" i="1"/>
  <c r="F23" i="1"/>
  <c r="E23" i="1"/>
  <c r="D23" i="1"/>
  <c r="C23" i="1"/>
  <c r="N22" i="1"/>
  <c r="M22" i="1"/>
  <c r="L22" i="1"/>
  <c r="K22" i="1"/>
  <c r="J22" i="1"/>
  <c r="H22" i="1"/>
  <c r="G22" i="1"/>
  <c r="F22" i="1"/>
  <c r="E22" i="1"/>
  <c r="D22" i="1"/>
  <c r="C22" i="1"/>
  <c r="N21" i="1"/>
  <c r="M21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8" i="1"/>
  <c r="M18" i="1"/>
  <c r="L18" i="1"/>
  <c r="K18" i="1"/>
  <c r="J18" i="1"/>
  <c r="H18" i="1"/>
  <c r="G18" i="1"/>
  <c r="F18" i="1"/>
  <c r="E18" i="1"/>
  <c r="D18" i="1"/>
  <c r="C18" i="1"/>
  <c r="N16" i="1"/>
  <c r="M16" i="1"/>
  <c r="L16" i="1"/>
  <c r="K16" i="1"/>
  <c r="J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<sst xmlns="http://schemas.openxmlformats.org/spreadsheetml/2006/main" count="66" uniqueCount="60">
  <si>
    <t>Table 1A.2</t>
  </si>
  <si>
    <t>NEW HOUSING CONSTRUCTION AND VALUE :  FEBRUARY 2020</t>
  </si>
  <si>
    <t>JURISDICTION</t>
  </si>
  <si>
    <t>NEW HOUSING UNITS AUTHORIZED FOR CONSTRUCTION BY BUILDING PERMITS</t>
  </si>
  <si>
    <t>ALL NEW CONSTRUCTION(1)</t>
  </si>
  <si>
    <t>SINGLE FAMILY HOUSING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</si>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</sst>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44" fontId="3" fillId="0" borderId="0" xfId="1" applyFont="1"/>
    <xf numFmtId="1" fontId="3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4" fontId="2" fillId="0" borderId="17" xfId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42" fontId="2" fillId="0" borderId="18" xfId="1" applyNumberFormat="1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42" fontId="2" fillId="0" borderId="24" xfId="1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18" xfId="0" applyFont="1" applyBorder="1"/>
    <xf numFmtId="42" fontId="3" fillId="0" borderId="6" xfId="0" applyNumberFormat="1" applyFont="1" applyBorder="1"/>
    <xf numFmtId="42" fontId="3" fillId="0" borderId="18" xfId="0" applyNumberFormat="1" applyFont="1" applyBorder="1"/>
    <xf numFmtId="42" fontId="3" fillId="0" borderId="12" xfId="0" applyNumberFormat="1" applyFont="1" applyBorder="1"/>
    <xf numFmtId="41" fontId="3" fillId="0" borderId="18" xfId="0" applyNumberFormat="1" applyFont="1" applyBorder="1"/>
    <xf numFmtId="44" fontId="3" fillId="0" borderId="18" xfId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18" xfId="0" applyNumberFormat="1" applyFont="1" applyBorder="1"/>
    <xf numFmtId="42" fontId="2" fillId="0" borderId="18" xfId="0" applyNumberFormat="1" applyFont="1" applyBorder="1"/>
    <xf numFmtId="41" fontId="2" fillId="0" borderId="12" xfId="0" applyNumberFormat="1" applyFont="1" applyBorder="1"/>
    <xf numFmtId="44" fontId="2" fillId="0" borderId="18" xfId="1" applyFont="1" applyBorder="1"/>
    <xf numFmtId="42" fontId="2" fillId="0" borderId="7" xfId="0" applyNumberFormat="1" applyFont="1" applyBorder="1"/>
    <xf numFmtId="0" fontId="2" fillId="0" borderId="5" xfId="0" applyFont="1" applyBorder="1"/>
    <xf numFmtId="41" fontId="3" fillId="0" borderId="0" xfId="0" applyNumberFormat="1" applyFont="1" applyAlignment="1">
      <alignment horizontal="center"/>
    </xf>
    <xf numFmtId="42" fontId="2" fillId="0" borderId="12" xfId="0" applyNumberFormat="1" applyFont="1" applyBorder="1" applyAlignment="1">
      <alignment horizontal="right"/>
    </xf>
    <xf numFmtId="41" fontId="3" fillId="0" borderId="6" xfId="0" applyNumberFormat="1" applyFont="1" applyBorder="1"/>
    <xf numFmtId="42" fontId="3" fillId="0" borderId="18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4" fillId="0" borderId="5" xfId="0" applyNumberFormat="1" applyFont="1" applyBorder="1"/>
    <xf numFmtId="3" fontId="5" fillId="0" borderId="5" xfId="0" applyNumberFormat="1" applyFont="1" applyBorder="1"/>
    <xf numFmtId="42" fontId="2" fillId="0" borderId="12" xfId="0" applyNumberFormat="1" applyFont="1" applyBorder="1"/>
    <xf numFmtId="41" fontId="6" fillId="0" borderId="0" xfId="0" applyNumberFormat="1" applyFont="1"/>
    <xf numFmtId="42" fontId="6" fillId="0" borderId="12" xfId="0" applyNumberFormat="1" applyFont="1" applyBorder="1"/>
    <xf numFmtId="42" fontId="6" fillId="0" borderId="0" xfId="0" applyNumberFormat="1" applyFont="1"/>
    <xf numFmtId="42" fontId="6" fillId="0" borderId="6" xfId="0" applyNumberFormat="1" applyFont="1" applyBorder="1"/>
    <xf numFmtId="42" fontId="6" fillId="0" borderId="18" xfId="0" applyNumberFormat="1" applyFont="1" applyBorder="1"/>
    <xf numFmtId="41" fontId="6" fillId="0" borderId="18" xfId="0" applyNumberFormat="1" applyFont="1" applyBorder="1"/>
    <xf numFmtId="44" fontId="6" fillId="0" borderId="18" xfId="1" applyFont="1" applyBorder="1"/>
    <xf numFmtId="42" fontId="6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164" fontId="3" fillId="0" borderId="18" xfId="1" applyNumberFormat="1" applyFont="1" applyBorder="1"/>
    <xf numFmtId="164" fontId="3" fillId="0" borderId="7" xfId="1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5" xfId="0" applyFont="1" applyBorder="1"/>
    <xf numFmtId="42" fontId="3" fillId="0" borderId="5" xfId="0" applyNumberFormat="1" applyFont="1" applyBorder="1"/>
    <xf numFmtId="41" fontId="3" fillId="0" borderId="12" xfId="0" applyNumberFormat="1" applyFont="1" applyBorder="1"/>
    <xf numFmtId="49" fontId="3" fillId="0" borderId="5" xfId="0" applyNumberFormat="1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42" fontId="3" fillId="0" borderId="28" xfId="0" applyNumberFormat="1" applyFont="1" applyBorder="1"/>
    <xf numFmtId="42" fontId="3" fillId="0" borderId="27" xfId="0" applyNumberFormat="1" applyFont="1" applyBorder="1"/>
    <xf numFmtId="1" fontId="3" fillId="0" borderId="29" xfId="0" applyNumberFormat="1" applyFont="1" applyBorder="1" applyAlignment="1">
      <alignment horizontal="center"/>
    </xf>
    <xf numFmtId="41" fontId="3" fillId="0" borderId="28" xfId="0" applyNumberFormat="1" applyFont="1" applyBorder="1"/>
    <xf numFmtId="41" fontId="3" fillId="0" borderId="27" xfId="0" applyNumberFormat="1" applyFont="1" applyBorder="1"/>
    <xf numFmtId="44" fontId="3" fillId="0" borderId="27" xfId="1" applyFont="1" applyBorder="1"/>
    <xf numFmtId="42" fontId="3" fillId="0" borderId="30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6">
          <cell r="T16">
            <v>1020</v>
          </cell>
          <cell r="U16">
            <v>1246</v>
          </cell>
          <cell r="V16">
            <v>274337000</v>
          </cell>
          <cell r="X16">
            <v>1007</v>
          </cell>
          <cell r="Y16">
            <v>237540000</v>
          </cell>
          <cell r="Z16">
            <v>235888.77855014897</v>
          </cell>
          <cell r="AC16">
            <v>9</v>
          </cell>
          <cell r="AD16">
            <v>225</v>
          </cell>
          <cell r="AE16">
            <v>34942000</v>
          </cell>
          <cell r="AF16">
            <v>3882444.4444444445</v>
          </cell>
          <cell r="AG16">
            <v>155297.77777777778</v>
          </cell>
        </row>
        <row r="18">
          <cell r="T18">
            <v>1007</v>
          </cell>
          <cell r="U18">
            <v>1232</v>
          </cell>
          <cell r="V18">
            <v>271700031</v>
          </cell>
          <cell r="X18">
            <v>995</v>
          </cell>
          <cell r="Y18">
            <v>235146387</v>
          </cell>
          <cell r="Z18">
            <v>236328.02713567839</v>
          </cell>
          <cell r="AC18">
            <v>9</v>
          </cell>
          <cell r="AD18">
            <v>225</v>
          </cell>
          <cell r="AE18">
            <v>34942376</v>
          </cell>
          <cell r="AF18">
            <v>3882486.222222222</v>
          </cell>
          <cell r="AG18">
            <v>155299.4488888889</v>
          </cell>
        </row>
        <row r="20">
          <cell r="T20">
            <v>983</v>
          </cell>
          <cell r="U20">
            <v>1113</v>
          </cell>
          <cell r="V20">
            <v>250534585</v>
          </cell>
          <cell r="X20">
            <v>972</v>
          </cell>
          <cell r="Y20">
            <v>228528724</v>
          </cell>
          <cell r="Z20">
            <v>235111.85596707818</v>
          </cell>
          <cell r="AC20">
            <v>8</v>
          </cell>
          <cell r="AD20">
            <v>129</v>
          </cell>
          <cell r="AE20">
            <v>20394593</v>
          </cell>
          <cell r="AF20">
            <v>2549324.125</v>
          </cell>
          <cell r="AG20">
            <v>158097.62015503875</v>
          </cell>
        </row>
        <row r="21">
          <cell r="T21">
            <v>609</v>
          </cell>
          <cell r="U21">
            <v>609</v>
          </cell>
          <cell r="V21">
            <v>143162396</v>
          </cell>
          <cell r="X21">
            <v>609</v>
          </cell>
          <cell r="Y21">
            <v>143162396</v>
          </cell>
          <cell r="Z21">
            <v>235077.82594417076</v>
          </cell>
          <cell r="AC21">
            <v>0</v>
          </cell>
          <cell r="AD21">
            <v>0</v>
          </cell>
          <cell r="AE21">
            <v>0</v>
          </cell>
        </row>
        <row r="22">
          <cell r="T22">
            <v>346</v>
          </cell>
          <cell r="U22">
            <v>476</v>
          </cell>
          <cell r="V22">
            <v>100958035</v>
          </cell>
          <cell r="X22">
            <v>335</v>
          </cell>
          <cell r="Y22">
            <v>78952174</v>
          </cell>
          <cell r="Z22">
            <v>235678.13134328357</v>
          </cell>
          <cell r="AC22">
            <v>8</v>
          </cell>
          <cell r="AD22">
            <v>129</v>
          </cell>
          <cell r="AE22">
            <v>20394593</v>
          </cell>
          <cell r="AF22">
            <v>2549324.125</v>
          </cell>
          <cell r="AG22">
            <v>158097.62015503875</v>
          </cell>
        </row>
        <row r="23">
          <cell r="T23">
            <v>28</v>
          </cell>
          <cell r="U23">
            <v>28</v>
          </cell>
          <cell r="V23">
            <v>6414154</v>
          </cell>
          <cell r="X23">
            <v>28</v>
          </cell>
          <cell r="Y23">
            <v>6414154</v>
          </cell>
          <cell r="Z23">
            <v>229076.92857142858</v>
          </cell>
          <cell r="AC23">
            <v>0</v>
          </cell>
          <cell r="AD23">
            <v>0</v>
          </cell>
          <cell r="AE23">
            <v>0</v>
          </cell>
        </row>
        <row r="24">
          <cell r="T24">
            <v>24</v>
          </cell>
          <cell r="U24">
            <v>119</v>
          </cell>
          <cell r="V24">
            <v>21165446</v>
          </cell>
          <cell r="X24">
            <v>23</v>
          </cell>
          <cell r="Y24">
            <v>6617663</v>
          </cell>
          <cell r="Z24">
            <v>287724.47826086957</v>
          </cell>
          <cell r="AC24">
            <v>1</v>
          </cell>
          <cell r="AD24">
            <v>96</v>
          </cell>
          <cell r="AE24">
            <v>14547783</v>
          </cell>
          <cell r="AF24">
            <v>14547783</v>
          </cell>
          <cell r="AG24">
            <v>151539.40625</v>
          </cell>
        </row>
        <row r="25">
          <cell r="T25">
            <v>10</v>
          </cell>
          <cell r="U25">
            <v>105</v>
          </cell>
          <cell r="V25">
            <v>15965758</v>
          </cell>
          <cell r="X25">
            <v>9</v>
          </cell>
          <cell r="Y25">
            <v>1417975</v>
          </cell>
          <cell r="Z25">
            <v>157552.77777777778</v>
          </cell>
          <cell r="AC25">
            <v>1</v>
          </cell>
          <cell r="AD25">
            <v>96</v>
          </cell>
          <cell r="AE25">
            <v>14547783</v>
          </cell>
          <cell r="AF25">
            <v>14547783</v>
          </cell>
          <cell r="AG25">
            <v>151539.40625</v>
          </cell>
        </row>
        <row r="26">
          <cell r="T26">
            <v>14</v>
          </cell>
          <cell r="U26">
            <v>14</v>
          </cell>
          <cell r="V26">
            <v>5199688</v>
          </cell>
          <cell r="X26">
            <v>14</v>
          </cell>
          <cell r="Y26">
            <v>5199688</v>
          </cell>
          <cell r="Z26">
            <v>371406.28571428574</v>
          </cell>
          <cell r="AC26">
            <v>0</v>
          </cell>
          <cell r="AD26">
            <v>0</v>
          </cell>
          <cell r="AE26">
            <v>0</v>
          </cell>
        </row>
        <row r="28">
          <cell r="T28">
            <v>330</v>
          </cell>
          <cell r="U28">
            <v>440</v>
          </cell>
          <cell r="V28">
            <v>93474112</v>
          </cell>
          <cell r="X28">
            <v>328</v>
          </cell>
          <cell r="Y28">
            <v>76726329</v>
          </cell>
          <cell r="AC28">
            <v>2</v>
          </cell>
          <cell r="AD28">
            <v>112</v>
          </cell>
          <cell r="AE28">
            <v>16747783</v>
          </cell>
          <cell r="AF28">
            <v>8373891.5</v>
          </cell>
          <cell r="AG28">
            <v>149533.77678571429</v>
          </cell>
        </row>
        <row r="29">
          <cell r="T29">
            <v>175</v>
          </cell>
          <cell r="U29">
            <v>175</v>
          </cell>
          <cell r="V29">
            <v>41227045</v>
          </cell>
          <cell r="X29">
            <v>175</v>
          </cell>
          <cell r="Y29">
            <v>41227045</v>
          </cell>
          <cell r="Z29">
            <v>235583.11428571428</v>
          </cell>
          <cell r="AA29">
            <v>9</v>
          </cell>
          <cell r="AC29">
            <v>0</v>
          </cell>
          <cell r="AD29">
            <v>0</v>
          </cell>
          <cell r="AE29">
            <v>0</v>
          </cell>
        </row>
        <row r="30">
          <cell r="T30">
            <v>47</v>
          </cell>
          <cell r="U30">
            <v>47</v>
          </cell>
          <cell r="V30">
            <v>11160465</v>
          </cell>
          <cell r="X30">
            <v>47</v>
          </cell>
          <cell r="Y30">
            <v>11160465</v>
          </cell>
          <cell r="Z30">
            <v>237456.70212765958</v>
          </cell>
          <cell r="AA30">
            <v>4</v>
          </cell>
          <cell r="AC30">
            <v>0</v>
          </cell>
          <cell r="AD30">
            <v>0</v>
          </cell>
          <cell r="AE30">
            <v>0</v>
          </cell>
        </row>
        <row r="31">
          <cell r="T31">
            <v>10</v>
          </cell>
          <cell r="U31">
            <v>10</v>
          </cell>
          <cell r="V31">
            <v>2374567</v>
          </cell>
          <cell r="X31">
            <v>10</v>
          </cell>
          <cell r="Y31">
            <v>2374567</v>
          </cell>
          <cell r="Z31">
            <v>237456.7</v>
          </cell>
          <cell r="AA31">
            <v>4</v>
          </cell>
          <cell r="AC31">
            <v>0</v>
          </cell>
          <cell r="AD31">
            <v>0</v>
          </cell>
          <cell r="AE31">
            <v>0</v>
          </cell>
        </row>
        <row r="32">
          <cell r="T32">
            <v>29</v>
          </cell>
          <cell r="U32">
            <v>29</v>
          </cell>
          <cell r="V32">
            <v>6773788</v>
          </cell>
          <cell r="X32">
            <v>29</v>
          </cell>
          <cell r="Y32">
            <v>6773788</v>
          </cell>
          <cell r="Z32">
            <v>233578.89655172414</v>
          </cell>
          <cell r="AA32">
            <v>10</v>
          </cell>
          <cell r="AC32">
            <v>0</v>
          </cell>
          <cell r="AD32">
            <v>0</v>
          </cell>
          <cell r="AE32">
            <v>0</v>
          </cell>
        </row>
        <row r="33">
          <cell r="T33">
            <v>59</v>
          </cell>
          <cell r="U33">
            <v>74</v>
          </cell>
          <cell r="V33">
            <v>15972489</v>
          </cell>
          <cell r="X33">
            <v>58</v>
          </cell>
          <cell r="Y33">
            <v>13772489</v>
          </cell>
          <cell r="Z33">
            <v>237456.70689655171</v>
          </cell>
          <cell r="AA33">
            <v>4</v>
          </cell>
          <cell r="AC33">
            <v>1</v>
          </cell>
          <cell r="AD33">
            <v>16</v>
          </cell>
          <cell r="AE33">
            <v>2200000</v>
          </cell>
          <cell r="AF33">
            <v>2200000</v>
          </cell>
          <cell r="AG33">
            <v>137500</v>
          </cell>
        </row>
        <row r="34">
          <cell r="T34">
            <v>10</v>
          </cell>
          <cell r="U34">
            <v>105</v>
          </cell>
          <cell r="V34">
            <v>15965758</v>
          </cell>
          <cell r="X34">
            <v>9</v>
          </cell>
          <cell r="Y34">
            <v>1417975</v>
          </cell>
          <cell r="Z34">
            <v>157552.77777777778</v>
          </cell>
          <cell r="AA34">
            <v>18</v>
          </cell>
          <cell r="AC34">
            <v>1</v>
          </cell>
          <cell r="AD34">
            <v>96</v>
          </cell>
          <cell r="AE34">
            <v>14547783</v>
          </cell>
          <cell r="AF34">
            <v>14547783</v>
          </cell>
          <cell r="AG34">
            <v>151539.40625</v>
          </cell>
        </row>
        <row r="36">
          <cell r="T36">
            <v>468</v>
          </cell>
          <cell r="U36">
            <v>579</v>
          </cell>
          <cell r="V36">
            <v>127198476</v>
          </cell>
          <cell r="X36">
            <v>459</v>
          </cell>
          <cell r="Y36">
            <v>107491161</v>
          </cell>
          <cell r="AC36">
            <v>6</v>
          </cell>
          <cell r="AD36">
            <v>108</v>
          </cell>
          <cell r="AE36">
            <v>18096047</v>
          </cell>
          <cell r="AF36">
            <v>3016007.8333333335</v>
          </cell>
          <cell r="AG36">
            <v>167555.99074074073</v>
          </cell>
        </row>
        <row r="37">
          <cell r="T37">
            <v>81</v>
          </cell>
          <cell r="U37">
            <v>192</v>
          </cell>
          <cell r="V37">
            <v>36423590</v>
          </cell>
          <cell r="X37">
            <v>72</v>
          </cell>
          <cell r="Y37">
            <v>16716275</v>
          </cell>
          <cell r="Z37">
            <v>232170.48611111112</v>
          </cell>
          <cell r="AA37">
            <v>11</v>
          </cell>
          <cell r="AC37">
            <v>6</v>
          </cell>
          <cell r="AD37">
            <v>108</v>
          </cell>
          <cell r="AE37">
            <v>18096047</v>
          </cell>
          <cell r="AF37">
            <v>3016007.8333333335</v>
          </cell>
          <cell r="AG37">
            <v>167555.99074074073</v>
          </cell>
        </row>
        <row r="38">
          <cell r="T38">
            <v>146</v>
          </cell>
          <cell r="U38">
            <v>146</v>
          </cell>
          <cell r="V38">
            <v>33547821</v>
          </cell>
          <cell r="X38">
            <v>146</v>
          </cell>
          <cell r="Y38">
            <v>33547821</v>
          </cell>
          <cell r="Z38">
            <v>229779.59589041097</v>
          </cell>
          <cell r="AA38">
            <v>13</v>
          </cell>
          <cell r="AC38">
            <v>0</v>
          </cell>
          <cell r="AD38">
            <v>0</v>
          </cell>
          <cell r="AE38">
            <v>0</v>
          </cell>
        </row>
        <row r="39">
          <cell r="T39">
            <v>241</v>
          </cell>
          <cell r="U39">
            <v>241</v>
          </cell>
          <cell r="V39">
            <v>57227065</v>
          </cell>
          <cell r="X39">
            <v>241</v>
          </cell>
          <cell r="Y39">
            <v>57227065</v>
          </cell>
          <cell r="Z39">
            <v>237456.70124481327</v>
          </cell>
          <cell r="AA39">
            <v>4</v>
          </cell>
          <cell r="AC39">
            <v>0</v>
          </cell>
          <cell r="AD39">
            <v>0</v>
          </cell>
          <cell r="AE39">
            <v>0</v>
          </cell>
        </row>
        <row r="41">
          <cell r="T41">
            <v>135</v>
          </cell>
          <cell r="U41">
            <v>139</v>
          </cell>
          <cell r="V41">
            <v>32818166</v>
          </cell>
          <cell r="X41">
            <v>134</v>
          </cell>
          <cell r="Y41">
            <v>32719620</v>
          </cell>
          <cell r="AC41">
            <v>1</v>
          </cell>
          <cell r="AD41">
            <v>5</v>
          </cell>
          <cell r="AE41">
            <v>98546</v>
          </cell>
          <cell r="AF41">
            <v>98546</v>
          </cell>
          <cell r="AG41">
            <v>19709.2</v>
          </cell>
        </row>
        <row r="42">
          <cell r="T42">
            <v>7</v>
          </cell>
          <cell r="U42">
            <v>7</v>
          </cell>
          <cell r="V42">
            <v>1662197</v>
          </cell>
          <cell r="X42">
            <v>7</v>
          </cell>
          <cell r="Y42">
            <v>1662197</v>
          </cell>
          <cell r="Z42">
            <v>237456.71428571429</v>
          </cell>
          <cell r="AA42">
            <v>4</v>
          </cell>
          <cell r="AC42">
            <v>0</v>
          </cell>
          <cell r="AD42">
            <v>0</v>
          </cell>
          <cell r="AE42">
            <v>0</v>
          </cell>
        </row>
        <row r="43">
          <cell r="T43">
            <v>49</v>
          </cell>
          <cell r="U43">
            <v>49</v>
          </cell>
          <cell r="V43">
            <v>14844000</v>
          </cell>
          <cell r="X43">
            <v>49</v>
          </cell>
          <cell r="Y43">
            <v>14844000</v>
          </cell>
          <cell r="Z43">
            <v>302938.77551020408</v>
          </cell>
          <cell r="AA43">
            <v>3</v>
          </cell>
          <cell r="AC43">
            <v>0</v>
          </cell>
          <cell r="AD43">
            <v>0</v>
          </cell>
          <cell r="AE43">
            <v>0</v>
          </cell>
        </row>
        <row r="44">
          <cell r="T44">
            <v>79</v>
          </cell>
          <cell r="U44">
            <v>83</v>
          </cell>
          <cell r="V44">
            <v>16311969</v>
          </cell>
          <cell r="X44">
            <v>78</v>
          </cell>
          <cell r="Y44">
            <v>16213423</v>
          </cell>
          <cell r="Z44">
            <v>207864.39743589744</v>
          </cell>
          <cell r="AA44">
            <v>15</v>
          </cell>
          <cell r="AC44">
            <v>1</v>
          </cell>
          <cell r="AD44">
            <v>5</v>
          </cell>
          <cell r="AE44">
            <v>98546</v>
          </cell>
          <cell r="AF44">
            <v>98546</v>
          </cell>
          <cell r="AG44">
            <v>19709.2</v>
          </cell>
        </row>
        <row r="50">
          <cell r="T50">
            <v>9</v>
          </cell>
          <cell r="U50">
            <v>9</v>
          </cell>
          <cell r="V50">
            <v>4183000</v>
          </cell>
          <cell r="X50">
            <v>9</v>
          </cell>
          <cell r="Y50">
            <v>4183000</v>
          </cell>
          <cell r="Z50">
            <v>464777.77777777775</v>
          </cell>
          <cell r="AA50">
            <v>1</v>
          </cell>
          <cell r="AC50">
            <v>0</v>
          </cell>
          <cell r="AD50">
            <v>0</v>
          </cell>
          <cell r="AE50">
            <v>0</v>
          </cell>
        </row>
        <row r="51">
          <cell r="T51">
            <v>11</v>
          </cell>
          <cell r="U51">
            <v>11</v>
          </cell>
          <cell r="V51">
            <v>3352482</v>
          </cell>
          <cell r="X51">
            <v>11</v>
          </cell>
          <cell r="Y51">
            <v>3352482</v>
          </cell>
          <cell r="Z51">
            <v>304771.09090909088</v>
          </cell>
          <cell r="AA51">
            <v>2</v>
          </cell>
          <cell r="AC51">
            <v>0</v>
          </cell>
          <cell r="AD51">
            <v>0</v>
          </cell>
          <cell r="AE51">
            <v>0</v>
          </cell>
        </row>
        <row r="57">
          <cell r="T57">
            <v>14</v>
          </cell>
          <cell r="U57">
            <v>14</v>
          </cell>
          <cell r="V57">
            <v>2434435</v>
          </cell>
          <cell r="X57">
            <v>14</v>
          </cell>
          <cell r="Y57">
            <v>2434435</v>
          </cell>
          <cell r="Z57">
            <v>173888.21428571429</v>
          </cell>
          <cell r="AA57">
            <v>17</v>
          </cell>
          <cell r="AC57">
            <v>0</v>
          </cell>
          <cell r="AD57">
            <v>0</v>
          </cell>
          <cell r="AE57">
            <v>0</v>
          </cell>
        </row>
        <row r="59">
          <cell r="AC59">
            <v>0</v>
          </cell>
          <cell r="AD59">
            <v>0</v>
          </cell>
          <cell r="AE59">
            <v>0</v>
          </cell>
        </row>
        <row r="61">
          <cell r="T61">
            <v>18</v>
          </cell>
          <cell r="U61">
            <v>18</v>
          </cell>
          <cell r="V61">
            <v>4161000</v>
          </cell>
          <cell r="X61">
            <v>18</v>
          </cell>
          <cell r="Y61">
            <v>4161000</v>
          </cell>
          <cell r="Z61">
            <v>231166.66666666666</v>
          </cell>
          <cell r="AA61">
            <v>12</v>
          </cell>
          <cell r="AC61">
            <v>0</v>
          </cell>
          <cell r="AD61">
            <v>0</v>
          </cell>
          <cell r="AE61">
            <v>0</v>
          </cell>
        </row>
        <row r="63">
          <cell r="T63">
            <v>1</v>
          </cell>
          <cell r="U63">
            <v>1</v>
          </cell>
          <cell r="V63">
            <v>203202</v>
          </cell>
          <cell r="X63">
            <v>1</v>
          </cell>
          <cell r="Y63">
            <v>203202</v>
          </cell>
          <cell r="Z63">
            <v>203202</v>
          </cell>
          <cell r="AC63">
            <v>0</v>
          </cell>
          <cell r="AD63">
            <v>0</v>
          </cell>
          <cell r="AE63">
            <v>0</v>
          </cell>
        </row>
        <row r="67">
          <cell r="T67">
            <v>3</v>
          </cell>
          <cell r="U67">
            <v>3</v>
          </cell>
          <cell r="V67">
            <v>634486</v>
          </cell>
          <cell r="X67">
            <v>3</v>
          </cell>
          <cell r="Y67">
            <v>634486</v>
          </cell>
          <cell r="Z67">
            <v>211495.33333333334</v>
          </cell>
          <cell r="AA67">
            <v>14</v>
          </cell>
          <cell r="AC67">
            <v>0</v>
          </cell>
          <cell r="AD67">
            <v>0</v>
          </cell>
          <cell r="AE67">
            <v>0</v>
          </cell>
        </row>
        <row r="68">
          <cell r="T68">
            <v>17</v>
          </cell>
          <cell r="U68">
            <v>17</v>
          </cell>
          <cell r="V68">
            <v>3061672</v>
          </cell>
          <cell r="X68">
            <v>17</v>
          </cell>
          <cell r="Y68">
            <v>3061672</v>
          </cell>
          <cell r="Z68">
            <v>180098.35294117648</v>
          </cell>
          <cell r="AA68">
            <v>16</v>
          </cell>
          <cell r="AC68">
            <v>0</v>
          </cell>
          <cell r="AD68">
            <v>0</v>
          </cell>
          <cell r="AE68">
            <v>0</v>
          </cell>
        </row>
        <row r="70">
          <cell r="T70">
            <v>1</v>
          </cell>
          <cell r="U70">
            <v>1</v>
          </cell>
          <cell r="V70">
            <v>179000</v>
          </cell>
          <cell r="X70">
            <v>1</v>
          </cell>
          <cell r="Y70">
            <v>179000</v>
          </cell>
          <cell r="Z70">
            <v>179000</v>
          </cell>
          <cell r="AC70">
            <v>0</v>
          </cell>
          <cell r="AD70">
            <v>0</v>
          </cell>
          <cell r="AE70">
            <v>0</v>
          </cell>
        </row>
        <row r="157">
          <cell r="C157" t="str">
            <v>PREPARED BY MD DEPARTMENT OF PLANNING.  PLANNING SERVICES. MARCH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5826-4F17-49CF-84AC-7EE9B2973FF3}">
  <dimension ref="B2:N83"/>
  <sheetViews>
    <sheetView tabSelected="1" workbookViewId="0">
      <selection activeCell="C16" sqref="C16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7" max="7" width="16.7109375" bestFit="1" customWidth="1"/>
    <col min="8" max="8" width="16.140625" bestFit="1" customWidth="1"/>
    <col min="9" max="9" width="21.28515625" bestFit="1" customWidth="1"/>
    <col min="10" max="10" width="14.140625" bestFit="1" customWidth="1"/>
    <col min="12" max="12" width="18.5703125" bestFit="1" customWidth="1"/>
    <col min="13" max="13" width="15.42578125" bestFit="1" customWidth="1"/>
    <col min="14" max="14" width="12.28515625" bestFit="1" customWidth="1"/>
  </cols>
  <sheetData>
    <row r="2" spans="2:14" x14ac:dyDescent="0.25">
      <c r="B2" s="1" t="s">
        <v>0</v>
      </c>
      <c r="C2" s="2"/>
      <c r="D2" s="2"/>
      <c r="E2" s="3"/>
      <c r="F2" s="5"/>
      <c r="G2" s="6"/>
      <c r="H2" s="6"/>
      <c r="I2" s="4"/>
      <c r="J2" s="5"/>
      <c r="K2" s="5"/>
      <c r="L2" s="7"/>
      <c r="M2" s="6"/>
      <c r="N2" s="6"/>
    </row>
    <row r="3" spans="2:14" x14ac:dyDescent="0.25">
      <c r="B3" s="1" t="s">
        <v>1</v>
      </c>
      <c r="C3" s="2"/>
      <c r="D3" s="2"/>
      <c r="E3" s="3"/>
      <c r="F3" s="5"/>
      <c r="G3" s="6"/>
      <c r="H3" s="6"/>
      <c r="I3" s="8"/>
      <c r="J3" s="4"/>
      <c r="K3" s="5"/>
      <c r="L3" s="7"/>
      <c r="M3" s="6"/>
      <c r="N3" s="6"/>
    </row>
    <row r="4" spans="2:14" ht="15.75" thickBot="1" x14ac:dyDescent="0.3">
      <c r="B4" s="1"/>
      <c r="C4" s="2"/>
      <c r="D4" s="2"/>
      <c r="E4" s="3"/>
      <c r="F4" s="5"/>
      <c r="G4" s="6"/>
      <c r="H4" s="6"/>
      <c r="I4" s="8"/>
      <c r="J4" s="4"/>
      <c r="K4" s="5"/>
      <c r="L4" s="7"/>
      <c r="M4" s="6"/>
      <c r="N4" s="6"/>
    </row>
    <row r="5" spans="2:14" ht="15.75" thickTop="1" x14ac:dyDescent="0.25">
      <c r="B5" s="9" t="s">
        <v>2</v>
      </c>
      <c r="C5" s="10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</row>
    <row r="6" spans="2:14" x14ac:dyDescent="0.25"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2:14" ht="15.75" thickBot="1" x14ac:dyDescent="0.3"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2:14" x14ac:dyDescent="0.25">
      <c r="B8" s="13"/>
      <c r="C8" s="17" t="s">
        <v>4</v>
      </c>
      <c r="D8" s="18"/>
      <c r="E8" s="18"/>
      <c r="F8" s="17" t="s">
        <v>5</v>
      </c>
      <c r="G8" s="18"/>
      <c r="H8" s="18"/>
      <c r="I8" s="19"/>
      <c r="J8" s="20"/>
      <c r="K8" s="20"/>
      <c r="L8" s="20"/>
      <c r="M8" s="20"/>
      <c r="N8" s="21"/>
    </row>
    <row r="9" spans="2:14" x14ac:dyDescent="0.25">
      <c r="B9" s="13"/>
      <c r="C9" s="14"/>
      <c r="D9" s="15"/>
      <c r="E9" s="15"/>
      <c r="F9" s="14"/>
      <c r="G9" s="15"/>
      <c r="H9" s="15"/>
      <c r="I9" s="22"/>
      <c r="J9" s="23"/>
      <c r="K9" s="23"/>
      <c r="L9" s="23"/>
      <c r="M9" s="23"/>
      <c r="N9" s="24"/>
    </row>
    <row r="10" spans="2:14" ht="15.75" thickBot="1" x14ac:dyDescent="0.3">
      <c r="B10" s="13"/>
      <c r="C10" s="25"/>
      <c r="D10" s="26"/>
      <c r="E10" s="26"/>
      <c r="F10" s="25"/>
      <c r="G10" s="26"/>
      <c r="H10" s="26"/>
      <c r="I10" s="27"/>
      <c r="J10" s="28"/>
      <c r="K10" s="28"/>
      <c r="L10" s="28"/>
      <c r="M10" s="28"/>
      <c r="N10" s="29"/>
    </row>
    <row r="11" spans="2:14" x14ac:dyDescent="0.25">
      <c r="B11" s="13"/>
      <c r="C11" s="14" t="s">
        <v>6</v>
      </c>
      <c r="D11" s="30" t="s">
        <v>7</v>
      </c>
      <c r="E11" s="31" t="s">
        <v>8</v>
      </c>
      <c r="F11" s="14" t="s">
        <v>7</v>
      </c>
      <c r="G11" s="32" t="s">
        <v>8</v>
      </c>
      <c r="H11" s="33" t="s">
        <v>9</v>
      </c>
      <c r="I11" s="34" t="s">
        <v>10</v>
      </c>
      <c r="J11" s="14" t="s">
        <v>6</v>
      </c>
      <c r="K11" s="30" t="s">
        <v>7</v>
      </c>
      <c r="L11" s="35" t="s">
        <v>8</v>
      </c>
      <c r="M11" s="31" t="s">
        <v>9</v>
      </c>
      <c r="N11" s="36"/>
    </row>
    <row r="12" spans="2:14" x14ac:dyDescent="0.25">
      <c r="B12" s="13"/>
      <c r="C12" s="14"/>
      <c r="D12" s="37"/>
      <c r="E12" s="31"/>
      <c r="F12" s="14"/>
      <c r="G12" s="38"/>
      <c r="H12" s="39"/>
      <c r="I12" s="34"/>
      <c r="J12" s="14"/>
      <c r="K12" s="37"/>
      <c r="L12" s="40"/>
      <c r="M12" s="41"/>
      <c r="N12" s="42"/>
    </row>
    <row r="13" spans="2:14" x14ac:dyDescent="0.25">
      <c r="B13" s="13"/>
      <c r="C13" s="14"/>
      <c r="D13" s="37"/>
      <c r="E13" s="31"/>
      <c r="F13" s="14"/>
      <c r="G13" s="38"/>
      <c r="H13" s="39"/>
      <c r="I13" s="34"/>
      <c r="J13" s="14"/>
      <c r="K13" s="37"/>
      <c r="L13" s="40"/>
      <c r="M13" s="43" t="s">
        <v>11</v>
      </c>
      <c r="N13" s="44" t="s">
        <v>12</v>
      </c>
    </row>
    <row r="14" spans="2:14" ht="15.75" thickBot="1" x14ac:dyDescent="0.3">
      <c r="B14" s="45"/>
      <c r="C14" s="25"/>
      <c r="D14" s="46"/>
      <c r="E14" s="47"/>
      <c r="F14" s="25"/>
      <c r="G14" s="48"/>
      <c r="H14" s="49"/>
      <c r="I14" s="50"/>
      <c r="J14" s="25"/>
      <c r="K14" s="46"/>
      <c r="L14" s="51"/>
      <c r="M14" s="48"/>
      <c r="N14" s="52"/>
    </row>
    <row r="15" spans="2:14" x14ac:dyDescent="0.25">
      <c r="B15" s="53"/>
      <c r="C15" s="54"/>
      <c r="D15" s="55"/>
      <c r="E15" s="6"/>
      <c r="F15" s="56"/>
      <c r="G15" s="57"/>
      <c r="H15" s="57"/>
      <c r="I15" s="58"/>
      <c r="J15" s="8"/>
      <c r="K15" s="59"/>
      <c r="L15" s="60"/>
      <c r="M15" s="59"/>
      <c r="N15" s="61"/>
    </row>
    <row r="16" spans="2:14" x14ac:dyDescent="0.25">
      <c r="B16" s="62" t="s">
        <v>13</v>
      </c>
      <c r="C16" s="63">
        <f>[1]FEB21!T16</f>
        <v>1020</v>
      </c>
      <c r="D16" s="64">
        <f>[1]FEB21!U16</f>
        <v>1246</v>
      </c>
      <c r="E16" s="3">
        <f>[1]FEB21!V16</f>
        <v>274337000</v>
      </c>
      <c r="F16" s="63">
        <f>[1]FEB21!X16</f>
        <v>1007</v>
      </c>
      <c r="G16" s="65">
        <f>[1]FEB21!Y16</f>
        <v>237540000</v>
      </c>
      <c r="H16" s="65">
        <f>[1]FEB21!Z16</f>
        <v>235888.77855014897</v>
      </c>
      <c r="I16" s="66"/>
      <c r="J16" s="2">
        <f>[1]FEB21!AC16</f>
        <v>9</v>
      </c>
      <c r="K16" s="64">
        <f>[1]FEB21!AD16</f>
        <v>225</v>
      </c>
      <c r="L16" s="67">
        <f>[1]FEB21!AE16</f>
        <v>34942000</v>
      </c>
      <c r="M16" s="65">
        <f>[1]FEB21!AF16</f>
        <v>3882444.4444444445</v>
      </c>
      <c r="N16" s="68">
        <f>[1]FEB21!AG16</f>
        <v>155297.77777777778</v>
      </c>
    </row>
    <row r="17" spans="2:14" x14ac:dyDescent="0.25">
      <c r="B17" s="69"/>
      <c r="C17" s="63"/>
      <c r="D17" s="64"/>
      <c r="E17" s="6"/>
      <c r="F17" s="56"/>
      <c r="G17" s="57"/>
      <c r="H17" s="57"/>
      <c r="I17" s="58"/>
      <c r="J17" s="70"/>
      <c r="K17" s="59"/>
      <c r="L17" s="60"/>
      <c r="M17" s="59"/>
      <c r="N17" s="61"/>
    </row>
    <row r="18" spans="2:14" x14ac:dyDescent="0.25">
      <c r="B18" s="62" t="s">
        <v>14</v>
      </c>
      <c r="C18" s="63">
        <f>[1]FEB21!T18</f>
        <v>1007</v>
      </c>
      <c r="D18" s="64">
        <f>[1]FEB21!U18</f>
        <v>1232</v>
      </c>
      <c r="E18" s="3">
        <f>[1]FEB21!V18</f>
        <v>271700031</v>
      </c>
      <c r="F18" s="63">
        <f>[1]FEB21!X18</f>
        <v>995</v>
      </c>
      <c r="G18" s="65">
        <f>[1]FEB21!Y18</f>
        <v>235146387</v>
      </c>
      <c r="H18" s="65">
        <f>[1]FEB21!Z18</f>
        <v>236328.02713567839</v>
      </c>
      <c r="I18" s="71"/>
      <c r="J18" s="2">
        <f>[1]FEB21!AC18</f>
        <v>9</v>
      </c>
      <c r="K18" s="64">
        <f>[1]FEB21!AD18</f>
        <v>225</v>
      </c>
      <c r="L18" s="67">
        <f>[1]FEB21!AE18</f>
        <v>34942376</v>
      </c>
      <c r="M18" s="65">
        <f>[1]FEB21!AF18</f>
        <v>3882486.222222222</v>
      </c>
      <c r="N18" s="68">
        <f>[1]FEB21!AG18</f>
        <v>155299.4488888889</v>
      </c>
    </row>
    <row r="19" spans="2:14" x14ac:dyDescent="0.25">
      <c r="B19" s="62"/>
      <c r="C19" s="72"/>
      <c r="D19" s="59"/>
      <c r="E19" s="6"/>
      <c r="F19" s="72"/>
      <c r="G19" s="57"/>
      <c r="H19" s="73"/>
      <c r="I19" s="74"/>
      <c r="J19" s="5"/>
      <c r="K19" s="59"/>
      <c r="L19" s="60"/>
      <c r="M19" s="73"/>
      <c r="N19" s="75"/>
    </row>
    <row r="20" spans="2:14" x14ac:dyDescent="0.25">
      <c r="B20" s="76" t="s">
        <v>15</v>
      </c>
      <c r="C20" s="63">
        <f>[1]FEB21!T20</f>
        <v>983</v>
      </c>
      <c r="D20" s="64">
        <f>[1]FEB21!U20</f>
        <v>1113</v>
      </c>
      <c r="E20" s="3">
        <f>[1]FEB21!V20</f>
        <v>250534585</v>
      </c>
      <c r="F20" s="63">
        <f>[1]FEB21!X20</f>
        <v>972</v>
      </c>
      <c r="G20" s="65">
        <f>[1]FEB21!Y20</f>
        <v>228528724</v>
      </c>
      <c r="H20" s="65">
        <f>[1]FEB21!Z20</f>
        <v>235111.85596707818</v>
      </c>
      <c r="I20" s="71"/>
      <c r="J20" s="2">
        <f>[1]FEB21!AC20</f>
        <v>8</v>
      </c>
      <c r="K20" s="64">
        <f>[1]FEB21!AD20</f>
        <v>129</v>
      </c>
      <c r="L20" s="67">
        <f>[1]FEB21!AE20</f>
        <v>20394593</v>
      </c>
      <c r="M20" s="65">
        <f>[1]FEB21!AF20</f>
        <v>2549324.125</v>
      </c>
      <c r="N20" s="68">
        <f>[1]FEB21!AG20</f>
        <v>158097.62015503875</v>
      </c>
    </row>
    <row r="21" spans="2:14" x14ac:dyDescent="0.25">
      <c r="B21" s="77" t="s">
        <v>16</v>
      </c>
      <c r="C21" s="72">
        <f>[1]FEB21!T21</f>
        <v>609</v>
      </c>
      <c r="D21" s="59">
        <f>[1]FEB21!U21</f>
        <v>609</v>
      </c>
      <c r="E21" s="6">
        <f>[1]FEB21!V21</f>
        <v>143162396</v>
      </c>
      <c r="F21" s="72">
        <f>[1]FEB21!X21</f>
        <v>609</v>
      </c>
      <c r="G21" s="57">
        <f>[1]FEB21!Y21</f>
        <v>143162396</v>
      </c>
      <c r="H21" s="57">
        <f>[1]FEB21!Z21</f>
        <v>235077.82594417076</v>
      </c>
      <c r="I21" s="74"/>
      <c r="J21" s="5">
        <f>[1]FEB21!AC21</f>
        <v>0</v>
      </c>
      <c r="K21" s="59">
        <f>[1]FEB21!AD21</f>
        <v>0</v>
      </c>
      <c r="L21" s="60">
        <f>[1]FEB21!AE21</f>
        <v>0</v>
      </c>
      <c r="M21" s="57">
        <f>[1]FEB21!AF21</f>
        <v>0</v>
      </c>
      <c r="N21" s="61">
        <f>[1]FEB21!AG21</f>
        <v>0</v>
      </c>
    </row>
    <row r="22" spans="2:14" x14ac:dyDescent="0.25">
      <c r="B22" s="77" t="s">
        <v>17</v>
      </c>
      <c r="C22" s="72">
        <f>[1]FEB21!T22</f>
        <v>346</v>
      </c>
      <c r="D22" s="59">
        <f>[1]FEB21!U22</f>
        <v>476</v>
      </c>
      <c r="E22" s="6">
        <f>[1]FEB21!V22</f>
        <v>100958035</v>
      </c>
      <c r="F22" s="72">
        <f>[1]FEB21!X22</f>
        <v>335</v>
      </c>
      <c r="G22" s="57">
        <f>[1]FEB21!Y22</f>
        <v>78952174</v>
      </c>
      <c r="H22" s="57">
        <f>[1]FEB21!Z22</f>
        <v>235678.13134328357</v>
      </c>
      <c r="I22" s="58"/>
      <c r="J22" s="5">
        <f>[1]FEB21!AC22</f>
        <v>8</v>
      </c>
      <c r="K22" s="59">
        <f>[1]FEB21!AD22</f>
        <v>129</v>
      </c>
      <c r="L22" s="60">
        <f>[1]FEB21!AE22</f>
        <v>20394593</v>
      </c>
      <c r="M22" s="57">
        <f>[1]FEB21!AF22</f>
        <v>2549324.125</v>
      </c>
      <c r="N22" s="61">
        <f>[1]FEB21!AG22</f>
        <v>158097.62015503875</v>
      </c>
    </row>
    <row r="23" spans="2:14" x14ac:dyDescent="0.25">
      <c r="B23" s="77" t="s">
        <v>18</v>
      </c>
      <c r="C23" s="72">
        <f>[1]FEB21!T23</f>
        <v>28</v>
      </c>
      <c r="D23" s="59">
        <f>[1]FEB21!U23</f>
        <v>28</v>
      </c>
      <c r="E23" s="6">
        <f>[1]FEB21!V23</f>
        <v>6414154</v>
      </c>
      <c r="F23" s="72">
        <f>[1]FEB21!X23</f>
        <v>28</v>
      </c>
      <c r="G23" s="57">
        <f>[1]FEB21!Y23</f>
        <v>6414154</v>
      </c>
      <c r="H23" s="57">
        <f>[1]FEB21!Z23</f>
        <v>229076.92857142858</v>
      </c>
      <c r="I23" s="58"/>
      <c r="J23" s="5">
        <f>[1]FEB21!AC23</f>
        <v>0</v>
      </c>
      <c r="K23" s="59">
        <f>[1]FEB21!AD23</f>
        <v>0</v>
      </c>
      <c r="L23" s="60">
        <f>[1]FEB21!AE23</f>
        <v>0</v>
      </c>
      <c r="M23" s="57">
        <f>[1]FEB21!AF23</f>
        <v>0</v>
      </c>
      <c r="N23" s="61">
        <f>[1]FEB21!AG23</f>
        <v>0</v>
      </c>
    </row>
    <row r="24" spans="2:14" x14ac:dyDescent="0.25">
      <c r="B24" s="76" t="s">
        <v>19</v>
      </c>
      <c r="C24" s="63">
        <f>[1]FEB21!T24</f>
        <v>24</v>
      </c>
      <c r="D24" s="64">
        <f>[1]FEB21!U24</f>
        <v>119</v>
      </c>
      <c r="E24" s="3">
        <f>[1]FEB21!V24</f>
        <v>21165446</v>
      </c>
      <c r="F24" s="63">
        <f>[1]FEB21!X24</f>
        <v>23</v>
      </c>
      <c r="G24" s="65">
        <f>[1]FEB21!Y24</f>
        <v>6617663</v>
      </c>
      <c r="H24" s="65">
        <f>[1]FEB21!Z24</f>
        <v>287724.47826086957</v>
      </c>
      <c r="I24" s="78"/>
      <c r="J24" s="2">
        <f>[1]FEB21!AC24</f>
        <v>1</v>
      </c>
      <c r="K24" s="64">
        <f>[1]FEB21!AD24</f>
        <v>96</v>
      </c>
      <c r="L24" s="67">
        <f>[1]FEB21!AE24</f>
        <v>14547783</v>
      </c>
      <c r="M24" s="65">
        <f>[1]FEB21!AF24</f>
        <v>14547783</v>
      </c>
      <c r="N24" s="68">
        <f>[1]FEB21!AG24</f>
        <v>151539.40625</v>
      </c>
    </row>
    <row r="25" spans="2:14" x14ac:dyDescent="0.25">
      <c r="B25" s="77" t="s">
        <v>20</v>
      </c>
      <c r="C25" s="72">
        <f>[1]FEB21!T25</f>
        <v>10</v>
      </c>
      <c r="D25" s="59">
        <f>[1]FEB21!U25</f>
        <v>105</v>
      </c>
      <c r="E25" s="6">
        <f>[1]FEB21!V25</f>
        <v>15965758</v>
      </c>
      <c r="F25" s="72">
        <f>[1]FEB21!X25</f>
        <v>9</v>
      </c>
      <c r="G25" s="57">
        <f>[1]FEB21!Y25</f>
        <v>1417975</v>
      </c>
      <c r="H25" s="57">
        <f>[1]FEB21!Z25</f>
        <v>157552.77777777778</v>
      </c>
      <c r="I25" s="58"/>
      <c r="J25" s="5">
        <f>[1]FEB21!AC25</f>
        <v>1</v>
      </c>
      <c r="K25" s="59">
        <f>[1]FEB21!AD25</f>
        <v>96</v>
      </c>
      <c r="L25" s="60">
        <f>[1]FEB21!AE25</f>
        <v>14547783</v>
      </c>
      <c r="M25" s="57">
        <f>[1]FEB21!AF25</f>
        <v>14547783</v>
      </c>
      <c r="N25" s="61">
        <f>[1]FEB21!AG25</f>
        <v>151539.40625</v>
      </c>
    </row>
    <row r="26" spans="2:14" x14ac:dyDescent="0.25">
      <c r="B26" s="53" t="s">
        <v>21</v>
      </c>
      <c r="C26" s="72">
        <f>[1]FEB21!T26</f>
        <v>14</v>
      </c>
      <c r="D26" s="59">
        <f>[1]FEB21!U26</f>
        <v>14</v>
      </c>
      <c r="E26" s="6">
        <f>[1]FEB21!V26</f>
        <v>5199688</v>
      </c>
      <c r="F26" s="72">
        <f>[1]FEB21!X26</f>
        <v>14</v>
      </c>
      <c r="G26" s="57">
        <f>[1]FEB21!Y26</f>
        <v>5199688</v>
      </c>
      <c r="H26" s="57">
        <f>[1]FEB21!Z26</f>
        <v>371406.28571428574</v>
      </c>
      <c r="I26" s="80"/>
      <c r="J26" s="5">
        <f>[1]FEB21!AC26</f>
        <v>0</v>
      </c>
      <c r="K26" s="59">
        <f>[1]FEB21!AD26</f>
        <v>0</v>
      </c>
      <c r="L26" s="60">
        <f>[1]FEB21!AE26</f>
        <v>0</v>
      </c>
      <c r="M26" s="57">
        <f>[1]FEB21!AF26</f>
        <v>0</v>
      </c>
      <c r="N26" s="61">
        <f>[1]FEB21!AG26</f>
        <v>0</v>
      </c>
    </row>
    <row r="27" spans="2:14" x14ac:dyDescent="0.25">
      <c r="B27" s="62"/>
      <c r="C27" s="63"/>
      <c r="D27" s="64"/>
      <c r="E27" s="81"/>
      <c r="F27" s="82"/>
      <c r="G27" s="83"/>
      <c r="H27" s="83"/>
      <c r="I27" s="80"/>
      <c r="J27" s="79"/>
      <c r="K27" s="84"/>
      <c r="L27" s="85"/>
      <c r="M27" s="84"/>
      <c r="N27" s="86"/>
    </row>
    <row r="28" spans="2:14" x14ac:dyDescent="0.25">
      <c r="B28" s="69" t="s">
        <v>22</v>
      </c>
      <c r="C28" s="63">
        <f>[1]FEB21!T28</f>
        <v>330</v>
      </c>
      <c r="D28" s="64">
        <f>[1]FEB21!U28</f>
        <v>440</v>
      </c>
      <c r="E28" s="3">
        <f>[1]FEB21!V28</f>
        <v>93474112</v>
      </c>
      <c r="F28" s="63">
        <f>[1]FEB21!X28</f>
        <v>328</v>
      </c>
      <c r="G28" s="65">
        <f>[1]FEB21!Y28</f>
        <v>76726329</v>
      </c>
      <c r="H28" s="65">
        <f>[1]FEB21!Z28</f>
        <v>0</v>
      </c>
      <c r="I28" s="78"/>
      <c r="J28" s="2">
        <f>[1]FEB21!AC28</f>
        <v>2</v>
      </c>
      <c r="K28" s="64">
        <f>[1]FEB21!AD28</f>
        <v>112</v>
      </c>
      <c r="L28" s="67">
        <f>[1]FEB21!AE28</f>
        <v>16747783</v>
      </c>
      <c r="M28" s="65">
        <f>[1]FEB21!AF28</f>
        <v>8373891.5</v>
      </c>
      <c r="N28" s="68">
        <f>[1]FEB21!AG28</f>
        <v>149533.77678571429</v>
      </c>
    </row>
    <row r="29" spans="2:14" x14ac:dyDescent="0.25">
      <c r="B29" s="87" t="s">
        <v>23</v>
      </c>
      <c r="C29" s="72">
        <f>[1]FEB21!T29</f>
        <v>175</v>
      </c>
      <c r="D29" s="59">
        <f>[1]FEB21!U29</f>
        <v>175</v>
      </c>
      <c r="E29" s="6">
        <f>[1]FEB21!V29</f>
        <v>41227045</v>
      </c>
      <c r="F29" s="72">
        <f>[1]FEB21!X29</f>
        <v>175</v>
      </c>
      <c r="G29" s="57">
        <f>[1]FEB21!Y29</f>
        <v>41227045</v>
      </c>
      <c r="H29" s="57">
        <f>[1]FEB21!Z29</f>
        <v>235583.11428571428</v>
      </c>
      <c r="I29" s="88">
        <f>[1]FEB21!AA29</f>
        <v>9</v>
      </c>
      <c r="J29" s="5">
        <f>[1]FEB21!AC29</f>
        <v>0</v>
      </c>
      <c r="K29" s="59">
        <f>[1]FEB21!AD29</f>
        <v>0</v>
      </c>
      <c r="L29" s="60">
        <f>[1]FEB21!AE29</f>
        <v>0</v>
      </c>
      <c r="M29" s="59">
        <f>[1]FEB21!AF29</f>
        <v>0</v>
      </c>
      <c r="N29" s="61">
        <f>[1]FEB21!AG29</f>
        <v>0</v>
      </c>
    </row>
    <row r="30" spans="2:14" x14ac:dyDescent="0.25">
      <c r="B30" s="87" t="s">
        <v>24</v>
      </c>
      <c r="C30" s="72">
        <f>[1]FEB21!T30</f>
        <v>47</v>
      </c>
      <c r="D30" s="59">
        <f>[1]FEB21!U30</f>
        <v>47</v>
      </c>
      <c r="E30" s="6">
        <f>[1]FEB21!V30</f>
        <v>11160465</v>
      </c>
      <c r="F30" s="72">
        <f>[1]FEB21!X30</f>
        <v>47</v>
      </c>
      <c r="G30" s="57">
        <f>[1]FEB21!Y30</f>
        <v>11160465</v>
      </c>
      <c r="H30" s="57">
        <f>[1]FEB21!Z30</f>
        <v>237456.70212765958</v>
      </c>
      <c r="I30" s="88">
        <f>[1]FEB21!AA30</f>
        <v>4</v>
      </c>
      <c r="J30" s="5">
        <f>[1]FEB21!AC30</f>
        <v>0</v>
      </c>
      <c r="K30" s="59">
        <f>[1]FEB21!AD30</f>
        <v>0</v>
      </c>
      <c r="L30" s="60">
        <f>[1]FEB21!AE30</f>
        <v>0</v>
      </c>
      <c r="M30" s="57">
        <f>[1]FEB21!AF30</f>
        <v>0</v>
      </c>
      <c r="N30" s="61">
        <f>[1]FEB21!AG30</f>
        <v>0</v>
      </c>
    </row>
    <row r="31" spans="2:14" x14ac:dyDescent="0.25">
      <c r="B31" s="87" t="s">
        <v>25</v>
      </c>
      <c r="C31" s="72">
        <f>[1]FEB21!T31</f>
        <v>10</v>
      </c>
      <c r="D31" s="59">
        <f>[1]FEB21!U31</f>
        <v>10</v>
      </c>
      <c r="E31" s="6">
        <f>[1]FEB21!V31</f>
        <v>2374567</v>
      </c>
      <c r="F31" s="72">
        <f>[1]FEB21!X31</f>
        <v>10</v>
      </c>
      <c r="G31" s="57">
        <f>[1]FEB21!Y31</f>
        <v>2374567</v>
      </c>
      <c r="H31" s="57">
        <f>[1]FEB21!Z31</f>
        <v>237456.7</v>
      </c>
      <c r="I31" s="88">
        <f>[1]FEB21!AA31</f>
        <v>4</v>
      </c>
      <c r="J31" s="5">
        <f>[1]FEB21!AC31</f>
        <v>0</v>
      </c>
      <c r="K31" s="59">
        <f>[1]FEB21!AD31</f>
        <v>0</v>
      </c>
      <c r="L31" s="60">
        <f>[1]FEB21!AE31</f>
        <v>0</v>
      </c>
      <c r="M31" s="57">
        <f>[1]FEB21!AF31</f>
        <v>0</v>
      </c>
      <c r="N31" s="61">
        <f>[1]FEB21!AG31</f>
        <v>0</v>
      </c>
    </row>
    <row r="32" spans="2:14" x14ac:dyDescent="0.25">
      <c r="B32" s="87" t="s">
        <v>26</v>
      </c>
      <c r="C32" s="72">
        <f>[1]FEB21!T32</f>
        <v>29</v>
      </c>
      <c r="D32" s="59">
        <f>[1]FEB21!U32</f>
        <v>29</v>
      </c>
      <c r="E32" s="6">
        <f>[1]FEB21!V32</f>
        <v>6773788</v>
      </c>
      <c r="F32" s="72">
        <f>[1]FEB21!X32</f>
        <v>29</v>
      </c>
      <c r="G32" s="57">
        <f>[1]FEB21!Y32</f>
        <v>6773788</v>
      </c>
      <c r="H32" s="57">
        <f>[1]FEB21!Z32</f>
        <v>233578.89655172414</v>
      </c>
      <c r="I32" s="88">
        <f>[1]FEB21!AA32</f>
        <v>10</v>
      </c>
      <c r="J32" s="5">
        <f>[1]FEB21!AC32</f>
        <v>0</v>
      </c>
      <c r="K32" s="59">
        <f>[1]FEB21!AD32</f>
        <v>0</v>
      </c>
      <c r="L32" s="60">
        <f>[1]FEB21!AE32</f>
        <v>0</v>
      </c>
      <c r="M32" s="89">
        <f>[1]FEB21!AF32</f>
        <v>0</v>
      </c>
      <c r="N32" s="90">
        <f>[1]FEB21!AG32</f>
        <v>0</v>
      </c>
    </row>
    <row r="33" spans="2:14" x14ac:dyDescent="0.25">
      <c r="B33" s="87" t="s">
        <v>27</v>
      </c>
      <c r="C33" s="72">
        <f>[1]FEB21!T33</f>
        <v>59</v>
      </c>
      <c r="D33" s="59">
        <f>[1]FEB21!U33</f>
        <v>74</v>
      </c>
      <c r="E33" s="6">
        <f>[1]FEB21!V33</f>
        <v>15972489</v>
      </c>
      <c r="F33" s="72">
        <f>[1]FEB21!X33</f>
        <v>58</v>
      </c>
      <c r="G33" s="57">
        <f>[1]FEB21!Y33</f>
        <v>13772489</v>
      </c>
      <c r="H33" s="57">
        <f>[1]FEB21!Z33</f>
        <v>237456.70689655171</v>
      </c>
      <c r="I33" s="88">
        <f>[1]FEB21!AA33</f>
        <v>4</v>
      </c>
      <c r="J33" s="5">
        <f>[1]FEB21!AC33</f>
        <v>1</v>
      </c>
      <c r="K33" s="59">
        <f>[1]FEB21!AD33</f>
        <v>16</v>
      </c>
      <c r="L33" s="60">
        <f>[1]FEB21!AE33</f>
        <v>2200000</v>
      </c>
      <c r="M33" s="57">
        <f>[1]FEB21!AF33</f>
        <v>2200000</v>
      </c>
      <c r="N33" s="61">
        <f>[1]FEB21!AG33</f>
        <v>137500</v>
      </c>
    </row>
    <row r="34" spans="2:14" x14ac:dyDescent="0.25">
      <c r="B34" s="53" t="s">
        <v>28</v>
      </c>
      <c r="C34" s="72">
        <f>[1]FEB21!T34</f>
        <v>10</v>
      </c>
      <c r="D34" s="59">
        <f>[1]FEB21!U34</f>
        <v>105</v>
      </c>
      <c r="E34" s="6">
        <f>[1]FEB21!V34</f>
        <v>15965758</v>
      </c>
      <c r="F34" s="72">
        <f>[1]FEB21!X34</f>
        <v>9</v>
      </c>
      <c r="G34" s="57">
        <f>[1]FEB21!Y34</f>
        <v>1417975</v>
      </c>
      <c r="H34" s="57">
        <f>[1]FEB21!Z34</f>
        <v>157552.77777777778</v>
      </c>
      <c r="I34" s="88">
        <f>[1]FEB21!AA34</f>
        <v>18</v>
      </c>
      <c r="J34" s="5">
        <f>[1]FEB21!AC34</f>
        <v>1</v>
      </c>
      <c r="K34" s="59">
        <f>[1]FEB21!AD34</f>
        <v>96</v>
      </c>
      <c r="L34" s="60">
        <f>[1]FEB21!AE34</f>
        <v>14547783</v>
      </c>
      <c r="M34" s="57">
        <f>[1]FEB21!AF34</f>
        <v>14547783</v>
      </c>
      <c r="N34" s="61">
        <f>[1]FEB21!AG34</f>
        <v>151539.40625</v>
      </c>
    </row>
    <row r="35" spans="2:14" x14ac:dyDescent="0.25">
      <c r="B35" s="69"/>
      <c r="C35" s="63"/>
      <c r="D35" s="64"/>
      <c r="E35" s="3"/>
      <c r="F35" s="63"/>
      <c r="G35" s="65"/>
      <c r="H35" s="57"/>
      <c r="I35" s="91"/>
      <c r="J35" s="2"/>
      <c r="K35" s="64"/>
      <c r="L35" s="67"/>
      <c r="M35" s="59"/>
      <c r="N35" s="61"/>
    </row>
    <row r="36" spans="2:14" x14ac:dyDescent="0.25">
      <c r="B36" s="69" t="s">
        <v>29</v>
      </c>
      <c r="C36" s="63">
        <f>[1]FEB21!T36</f>
        <v>468</v>
      </c>
      <c r="D36" s="64">
        <f>[1]FEB21!U36</f>
        <v>579</v>
      </c>
      <c r="E36" s="3">
        <f>[1]FEB21!V36</f>
        <v>127198476</v>
      </c>
      <c r="F36" s="63">
        <f>[1]FEB21!X36</f>
        <v>459</v>
      </c>
      <c r="G36" s="65">
        <f>[1]FEB21!Y36</f>
        <v>107491161</v>
      </c>
      <c r="H36" s="65">
        <f>[1]FEB21!Z36</f>
        <v>0</v>
      </c>
      <c r="I36" s="92"/>
      <c r="J36" s="2">
        <f>[1]FEB21!AC36</f>
        <v>6</v>
      </c>
      <c r="K36" s="64">
        <f>[1]FEB21!AD36</f>
        <v>108</v>
      </c>
      <c r="L36" s="67">
        <f>[1]FEB21!AE36</f>
        <v>18096047</v>
      </c>
      <c r="M36" s="65">
        <f>[1]FEB21!AF36</f>
        <v>3016007.8333333335</v>
      </c>
      <c r="N36" s="68">
        <f>[1]FEB21!AG36</f>
        <v>167555.99074074073</v>
      </c>
    </row>
    <row r="37" spans="2:14" x14ac:dyDescent="0.25">
      <c r="B37" s="87" t="s">
        <v>30</v>
      </c>
      <c r="C37" s="72">
        <f>[1]FEB21!T37</f>
        <v>81</v>
      </c>
      <c r="D37" s="59">
        <f>[1]FEB21!U37</f>
        <v>192</v>
      </c>
      <c r="E37" s="6">
        <f>[1]FEB21!V37</f>
        <v>36423590</v>
      </c>
      <c r="F37" s="72">
        <f>[1]FEB21!X37</f>
        <v>72</v>
      </c>
      <c r="G37" s="57">
        <f>[1]FEB21!Y37</f>
        <v>16716275</v>
      </c>
      <c r="H37" s="57">
        <f>[1]FEB21!Z37</f>
        <v>232170.48611111112</v>
      </c>
      <c r="I37" s="88">
        <f>[1]FEB21!AA37</f>
        <v>11</v>
      </c>
      <c r="J37" s="5">
        <f>[1]FEB21!AC37</f>
        <v>6</v>
      </c>
      <c r="K37" s="59">
        <f>[1]FEB21!AD37</f>
        <v>108</v>
      </c>
      <c r="L37" s="60">
        <f>[1]FEB21!AE37</f>
        <v>18096047</v>
      </c>
      <c r="M37" s="57">
        <f>[1]FEB21!AF37</f>
        <v>3016007.8333333335</v>
      </c>
      <c r="N37" s="61">
        <f>[1]FEB21!AG37</f>
        <v>167555.99074074073</v>
      </c>
    </row>
    <row r="38" spans="2:14" x14ac:dyDescent="0.25">
      <c r="B38" s="87" t="s">
        <v>31</v>
      </c>
      <c r="C38" s="72">
        <f>[1]FEB21!T38</f>
        <v>146</v>
      </c>
      <c r="D38" s="59">
        <f>[1]FEB21!U38</f>
        <v>146</v>
      </c>
      <c r="E38" s="6">
        <f>[1]FEB21!V38</f>
        <v>33547821</v>
      </c>
      <c r="F38" s="72">
        <f>[1]FEB21!X38</f>
        <v>146</v>
      </c>
      <c r="G38" s="57">
        <f>[1]FEB21!Y38</f>
        <v>33547821</v>
      </c>
      <c r="H38" s="57">
        <f>[1]FEB21!Z38</f>
        <v>229779.59589041097</v>
      </c>
      <c r="I38" s="88">
        <f>[1]FEB21!AA38</f>
        <v>13</v>
      </c>
      <c r="J38" s="5">
        <f>[1]FEB21!AC38</f>
        <v>0</v>
      </c>
      <c r="K38" s="59">
        <f>[1]FEB21!AD38</f>
        <v>0</v>
      </c>
      <c r="L38" s="60">
        <f>[1]FEB21!AE38</f>
        <v>0</v>
      </c>
      <c r="M38" s="57">
        <f>[1]FEB21!AF38</f>
        <v>0</v>
      </c>
      <c r="N38" s="61">
        <f>[1]FEB21!AG38</f>
        <v>0</v>
      </c>
    </row>
    <row r="39" spans="2:14" x14ac:dyDescent="0.25">
      <c r="B39" s="53" t="s">
        <v>32</v>
      </c>
      <c r="C39" s="72">
        <f>[1]FEB21!T39</f>
        <v>241</v>
      </c>
      <c r="D39" s="59">
        <f>[1]FEB21!U39</f>
        <v>241</v>
      </c>
      <c r="E39" s="6">
        <f>[1]FEB21!V39</f>
        <v>57227065</v>
      </c>
      <c r="F39" s="72">
        <f>[1]FEB21!X39</f>
        <v>241</v>
      </c>
      <c r="G39" s="57">
        <f>[1]FEB21!Y39</f>
        <v>57227065</v>
      </c>
      <c r="H39" s="57">
        <f>[1]FEB21!Z39</f>
        <v>237456.70124481327</v>
      </c>
      <c r="I39" s="88">
        <f>[1]FEB21!AA39</f>
        <v>4</v>
      </c>
      <c r="J39" s="5">
        <f>[1]FEB21!AC39</f>
        <v>0</v>
      </c>
      <c r="K39" s="59">
        <f>[1]FEB21!AD39</f>
        <v>0</v>
      </c>
      <c r="L39" s="60">
        <f>[1]FEB21!AE39</f>
        <v>0</v>
      </c>
      <c r="M39" s="57">
        <f>[1]FEB21!AF39</f>
        <v>0</v>
      </c>
      <c r="N39" s="61">
        <f>[1]FEB21!AG39</f>
        <v>0</v>
      </c>
    </row>
    <row r="40" spans="2:14" x14ac:dyDescent="0.25">
      <c r="B40" s="69"/>
      <c r="C40" s="63"/>
      <c r="D40" s="64"/>
      <c r="E40" s="3"/>
      <c r="F40" s="63"/>
      <c r="G40" s="65"/>
      <c r="H40" s="57"/>
      <c r="I40" s="91"/>
      <c r="J40" s="5"/>
      <c r="K40" s="59"/>
      <c r="L40" s="60"/>
      <c r="M40" s="59"/>
      <c r="N40" s="61"/>
    </row>
    <row r="41" spans="2:14" x14ac:dyDescent="0.25">
      <c r="B41" s="69" t="s">
        <v>33</v>
      </c>
      <c r="C41" s="63">
        <f>[1]FEB21!T41</f>
        <v>135</v>
      </c>
      <c r="D41" s="64">
        <f>[1]FEB21!U41</f>
        <v>139</v>
      </c>
      <c r="E41" s="3">
        <f>[1]FEB21!V41</f>
        <v>32818166</v>
      </c>
      <c r="F41" s="63">
        <f>[1]FEB21!X41</f>
        <v>134</v>
      </c>
      <c r="G41" s="65">
        <f>[1]FEB21!Y41</f>
        <v>32719620</v>
      </c>
      <c r="H41" s="65">
        <f>[1]FEB21!Z41</f>
        <v>0</v>
      </c>
      <c r="I41" s="92"/>
      <c r="J41" s="2">
        <f>[1]FEB21!AC41</f>
        <v>1</v>
      </c>
      <c r="K41" s="64">
        <f>[1]FEB21!AD41</f>
        <v>5</v>
      </c>
      <c r="L41" s="67">
        <f>[1]FEB21!AE41</f>
        <v>98546</v>
      </c>
      <c r="M41" s="65">
        <f>[1]FEB21!AF41</f>
        <v>98546</v>
      </c>
      <c r="N41" s="68">
        <f>[1]FEB21!AG41</f>
        <v>19709.2</v>
      </c>
    </row>
    <row r="42" spans="2:14" x14ac:dyDescent="0.25">
      <c r="B42" s="87" t="s">
        <v>34</v>
      </c>
      <c r="C42" s="72">
        <f>[1]FEB21!T42</f>
        <v>7</v>
      </c>
      <c r="D42" s="59">
        <f>[1]FEB21!U42</f>
        <v>7</v>
      </c>
      <c r="E42" s="6">
        <f>[1]FEB21!V42</f>
        <v>1662197</v>
      </c>
      <c r="F42" s="72">
        <f>[1]FEB21!X42</f>
        <v>7</v>
      </c>
      <c r="G42" s="57">
        <f>[1]FEB21!Y42</f>
        <v>1662197</v>
      </c>
      <c r="H42" s="57">
        <f>[1]FEB21!Z42</f>
        <v>237456.71428571429</v>
      </c>
      <c r="I42" s="88">
        <f>[1]FEB21!AA42</f>
        <v>4</v>
      </c>
      <c r="J42" s="5">
        <f>[1]FEB21!AC42</f>
        <v>0</v>
      </c>
      <c r="K42" s="59">
        <f>[1]FEB21!AD42</f>
        <v>0</v>
      </c>
      <c r="L42" s="60">
        <f>[1]FEB21!AE42</f>
        <v>0</v>
      </c>
      <c r="M42" s="65">
        <f>[1]FEB21!AF42</f>
        <v>0</v>
      </c>
      <c r="N42" s="61">
        <f>[1]FEB21!AG42</f>
        <v>0</v>
      </c>
    </row>
    <row r="43" spans="2:14" x14ac:dyDescent="0.25">
      <c r="B43" s="87" t="s">
        <v>35</v>
      </c>
      <c r="C43" s="72">
        <f>[1]FEB21!T43</f>
        <v>49</v>
      </c>
      <c r="D43" s="59">
        <f>[1]FEB21!U43</f>
        <v>49</v>
      </c>
      <c r="E43" s="6">
        <f>[1]FEB21!V43</f>
        <v>14844000</v>
      </c>
      <c r="F43" s="72">
        <f>[1]FEB21!X43</f>
        <v>49</v>
      </c>
      <c r="G43" s="57">
        <f>[1]FEB21!Y43</f>
        <v>14844000</v>
      </c>
      <c r="H43" s="57">
        <f>[1]FEB21!Z43</f>
        <v>302938.77551020408</v>
      </c>
      <c r="I43" s="88">
        <f>[1]FEB21!AA43</f>
        <v>3</v>
      </c>
      <c r="J43" s="5">
        <f>[1]FEB21!AC43</f>
        <v>0</v>
      </c>
      <c r="K43" s="59">
        <f>[1]FEB21!AD43</f>
        <v>0</v>
      </c>
      <c r="L43" s="60">
        <f>[1]FEB21!AE43</f>
        <v>0</v>
      </c>
      <c r="M43" s="65">
        <f>[1]FEB21!AF43</f>
        <v>0</v>
      </c>
      <c r="N43" s="61">
        <f>[1]FEB21!AG43</f>
        <v>0</v>
      </c>
    </row>
    <row r="44" spans="2:14" x14ac:dyDescent="0.25">
      <c r="B44" s="87" t="s">
        <v>36</v>
      </c>
      <c r="C44" s="72">
        <f>[1]FEB21!T44</f>
        <v>79</v>
      </c>
      <c r="D44" s="59">
        <f>[1]FEB21!U44</f>
        <v>83</v>
      </c>
      <c r="E44" s="6">
        <f>[1]FEB21!V44</f>
        <v>16311969</v>
      </c>
      <c r="F44" s="72">
        <f>[1]FEB21!X44</f>
        <v>78</v>
      </c>
      <c r="G44" s="57">
        <f>[1]FEB21!Y44</f>
        <v>16213423</v>
      </c>
      <c r="H44" s="57">
        <f>[1]FEB21!Z44</f>
        <v>207864.39743589744</v>
      </c>
      <c r="I44" s="88">
        <f>[1]FEB21!AA44</f>
        <v>15</v>
      </c>
      <c r="J44" s="5">
        <f>[1]FEB21!AC44</f>
        <v>1</v>
      </c>
      <c r="K44" s="59">
        <f>[1]FEB21!AD44</f>
        <v>5</v>
      </c>
      <c r="L44" s="60">
        <f>[1]FEB21!AE44</f>
        <v>98546</v>
      </c>
      <c r="M44" s="57">
        <f>[1]FEB21!AF44</f>
        <v>98546</v>
      </c>
      <c r="N44" s="61">
        <f>[1]FEB21!AG44</f>
        <v>19709.2</v>
      </c>
    </row>
    <row r="45" spans="2:14" x14ac:dyDescent="0.25">
      <c r="B45" s="69"/>
      <c r="C45" s="63"/>
      <c r="D45" s="64"/>
      <c r="E45" s="3"/>
      <c r="F45" s="63"/>
      <c r="G45" s="65"/>
      <c r="H45" s="57"/>
      <c r="I45" s="91"/>
      <c r="J45" s="5"/>
      <c r="K45" s="59"/>
      <c r="L45" s="60"/>
      <c r="M45" s="59"/>
      <c r="N45" s="61"/>
    </row>
    <row r="46" spans="2:14" x14ac:dyDescent="0.25">
      <c r="B46" s="69" t="s">
        <v>37</v>
      </c>
      <c r="C46" s="72"/>
      <c r="D46" s="59"/>
      <c r="E46" s="6"/>
      <c r="F46" s="72"/>
      <c r="G46" s="57"/>
      <c r="H46" s="57"/>
      <c r="I46" s="91"/>
      <c r="J46" s="5"/>
      <c r="K46" s="59"/>
      <c r="L46" s="60"/>
      <c r="M46" s="59"/>
      <c r="N46" s="61"/>
    </row>
    <row r="47" spans="2:14" x14ac:dyDescent="0.25">
      <c r="B47" s="93" t="s">
        <v>38</v>
      </c>
      <c r="C47" s="72"/>
      <c r="D47" s="59"/>
      <c r="E47" s="6"/>
      <c r="F47" s="72"/>
      <c r="G47" s="57"/>
      <c r="H47" s="57"/>
      <c r="I47" s="91"/>
      <c r="J47" s="5"/>
      <c r="K47" s="59"/>
      <c r="L47" s="60"/>
      <c r="M47" s="59"/>
      <c r="N47" s="61"/>
    </row>
    <row r="48" spans="2:14" x14ac:dyDescent="0.25">
      <c r="B48" s="93" t="s">
        <v>39</v>
      </c>
      <c r="C48" s="72"/>
      <c r="D48" s="59"/>
      <c r="E48" s="6"/>
      <c r="F48" s="72"/>
      <c r="G48" s="57"/>
      <c r="H48" s="57"/>
      <c r="I48" s="91"/>
      <c r="J48" s="5"/>
      <c r="K48" s="59"/>
      <c r="L48" s="60"/>
      <c r="M48" s="59"/>
      <c r="N48" s="61"/>
    </row>
    <row r="49" spans="2:14" x14ac:dyDescent="0.25">
      <c r="B49" s="87" t="s">
        <v>40</v>
      </c>
      <c r="C49" s="72"/>
      <c r="D49" s="59"/>
      <c r="E49" s="6"/>
      <c r="F49" s="72"/>
      <c r="G49" s="57"/>
      <c r="H49" s="57"/>
      <c r="I49" s="91"/>
      <c r="J49" s="5"/>
      <c r="K49" s="59"/>
      <c r="L49" s="60"/>
      <c r="M49" s="59"/>
      <c r="N49" s="61"/>
    </row>
    <row r="50" spans="2:14" x14ac:dyDescent="0.25">
      <c r="B50" s="87" t="s">
        <v>41</v>
      </c>
      <c r="C50" s="72">
        <f>[1]FEB21!T50</f>
        <v>9</v>
      </c>
      <c r="D50" s="59">
        <f>[1]FEB21!U50</f>
        <v>9</v>
      </c>
      <c r="E50" s="6">
        <f>[1]FEB21!V50</f>
        <v>4183000</v>
      </c>
      <c r="F50" s="72">
        <f>[1]FEB21!X50</f>
        <v>9</v>
      </c>
      <c r="G50" s="57">
        <f>[1]FEB21!Y50</f>
        <v>4183000</v>
      </c>
      <c r="H50" s="57">
        <f>[1]FEB21!Z50</f>
        <v>464777.77777777775</v>
      </c>
      <c r="I50" s="88">
        <f>[1]FEB21!AA50</f>
        <v>1</v>
      </c>
      <c r="J50" s="5">
        <f>[1]FEB21!AC50</f>
        <v>0</v>
      </c>
      <c r="K50" s="59">
        <f>[1]FEB21!AD50</f>
        <v>0</v>
      </c>
      <c r="L50" s="60">
        <f>[1]FEB21!AE50</f>
        <v>0</v>
      </c>
      <c r="M50" s="59">
        <f>[1]FEB21!AF50</f>
        <v>0</v>
      </c>
      <c r="N50" s="61">
        <f>[1]FEB21!AG50</f>
        <v>0</v>
      </c>
    </row>
    <row r="51" spans="2:14" x14ac:dyDescent="0.25">
      <c r="B51" s="87" t="s">
        <v>42</v>
      </c>
      <c r="C51" s="72">
        <f>[1]FEB21!T51</f>
        <v>11</v>
      </c>
      <c r="D51" s="59">
        <f>[1]FEB21!U51</f>
        <v>11</v>
      </c>
      <c r="E51" s="6">
        <f>[1]FEB21!V51</f>
        <v>3352482</v>
      </c>
      <c r="F51" s="72">
        <f>[1]FEB21!X51</f>
        <v>11</v>
      </c>
      <c r="G51" s="57">
        <f>[1]FEB21!Y51</f>
        <v>3352482</v>
      </c>
      <c r="H51" s="57">
        <f>[1]FEB21!Z51</f>
        <v>304771.09090909088</v>
      </c>
      <c r="I51" s="88">
        <f>[1]FEB21!AA51</f>
        <v>2</v>
      </c>
      <c r="J51" s="5">
        <f>[1]FEB21!AC51</f>
        <v>0</v>
      </c>
      <c r="K51" s="59">
        <f>[1]FEB21!AD51</f>
        <v>0</v>
      </c>
      <c r="L51" s="60">
        <f>[1]FEB21!AE51</f>
        <v>0</v>
      </c>
      <c r="M51" s="59">
        <f>[1]FEB21!AF51</f>
        <v>0</v>
      </c>
      <c r="N51" s="61">
        <f>[1]FEB21!AG51</f>
        <v>0</v>
      </c>
    </row>
    <row r="52" spans="2:14" x14ac:dyDescent="0.25">
      <c r="B52" s="69"/>
      <c r="C52" s="72"/>
      <c r="D52" s="59"/>
      <c r="E52" s="6"/>
      <c r="F52" s="72"/>
      <c r="G52" s="57"/>
      <c r="H52" s="57"/>
      <c r="I52" s="91"/>
      <c r="J52" s="5"/>
      <c r="K52" s="59"/>
      <c r="L52" s="60"/>
      <c r="M52" s="59"/>
      <c r="N52" s="61"/>
    </row>
    <row r="53" spans="2:14" x14ac:dyDescent="0.25">
      <c r="B53" s="69" t="s">
        <v>43</v>
      </c>
      <c r="C53" s="72"/>
      <c r="D53" s="59"/>
      <c r="E53" s="6"/>
      <c r="F53" s="72"/>
      <c r="G53" s="57"/>
      <c r="H53" s="57"/>
      <c r="I53" s="91"/>
      <c r="J53" s="5"/>
      <c r="K53" s="59"/>
      <c r="L53" s="60"/>
      <c r="M53" s="59"/>
      <c r="N53" s="61"/>
    </row>
    <row r="54" spans="2:14" x14ac:dyDescent="0.25">
      <c r="B54" s="93" t="s">
        <v>44</v>
      </c>
      <c r="C54" s="72"/>
      <c r="D54" s="59"/>
      <c r="E54" s="6"/>
      <c r="F54" s="72"/>
      <c r="G54" s="57"/>
      <c r="H54" s="57"/>
      <c r="I54" s="91"/>
      <c r="J54" s="5"/>
      <c r="K54" s="59"/>
      <c r="L54" s="60"/>
      <c r="M54" s="59"/>
      <c r="N54" s="61"/>
    </row>
    <row r="55" spans="2:14" x14ac:dyDescent="0.25">
      <c r="B55" s="93" t="s">
        <v>45</v>
      </c>
      <c r="C55" s="72"/>
      <c r="D55" s="59"/>
      <c r="E55" s="6"/>
      <c r="F55" s="72"/>
      <c r="G55" s="57"/>
      <c r="H55" s="57"/>
      <c r="I55" s="91"/>
      <c r="J55" s="5"/>
      <c r="K55" s="59"/>
      <c r="L55" s="60"/>
      <c r="M55" s="59"/>
      <c r="N55" s="61"/>
    </row>
    <row r="56" spans="2:14" x14ac:dyDescent="0.25">
      <c r="B56" s="87" t="s">
        <v>46</v>
      </c>
      <c r="C56" s="72"/>
      <c r="D56" s="59"/>
      <c r="E56" s="6"/>
      <c r="F56" s="72"/>
      <c r="G56" s="57"/>
      <c r="H56" s="57"/>
      <c r="I56" s="91"/>
      <c r="J56" s="5"/>
      <c r="K56" s="59"/>
      <c r="L56" s="60"/>
      <c r="M56" s="59"/>
      <c r="N56" s="61"/>
    </row>
    <row r="57" spans="2:14" x14ac:dyDescent="0.25">
      <c r="B57" s="87" t="s">
        <v>47</v>
      </c>
      <c r="C57" s="72">
        <f>[1]FEB21!T57</f>
        <v>14</v>
      </c>
      <c r="D57" s="59">
        <f>[1]FEB21!U57</f>
        <v>14</v>
      </c>
      <c r="E57" s="6">
        <f>[1]FEB21!V57</f>
        <v>2434435</v>
      </c>
      <c r="F57" s="72">
        <f>[1]FEB21!X57</f>
        <v>14</v>
      </c>
      <c r="G57" s="57">
        <f>[1]FEB21!Y57</f>
        <v>2434435</v>
      </c>
      <c r="H57" s="57">
        <f>[1]FEB21!Z57</f>
        <v>173888.21428571429</v>
      </c>
      <c r="I57" s="88">
        <f>[1]FEB21!AA57</f>
        <v>17</v>
      </c>
      <c r="J57" s="5">
        <f>[1]FEB21!AC57</f>
        <v>0</v>
      </c>
      <c r="K57" s="59">
        <f>[1]FEB21!AD57</f>
        <v>0</v>
      </c>
      <c r="L57" s="60">
        <f>[1]FEB21!AE57</f>
        <v>0</v>
      </c>
      <c r="M57" s="59">
        <f>[1]FEB21!AF57</f>
        <v>0</v>
      </c>
      <c r="N57" s="61">
        <f>[1]FEB21!AG57</f>
        <v>0</v>
      </c>
    </row>
    <row r="58" spans="2:14" x14ac:dyDescent="0.25">
      <c r="B58" s="93" t="s">
        <v>48</v>
      </c>
      <c r="C58" s="72"/>
      <c r="D58" s="59"/>
      <c r="E58" s="6"/>
      <c r="F58" s="72"/>
      <c r="G58" s="57"/>
      <c r="H58" s="57"/>
      <c r="I58" s="91"/>
      <c r="J58" s="5"/>
      <c r="K58" s="59"/>
      <c r="L58" s="60"/>
      <c r="M58" s="59"/>
      <c r="N58" s="61"/>
    </row>
    <row r="59" spans="2:14" x14ac:dyDescent="0.25">
      <c r="B59" s="93" t="s">
        <v>49</v>
      </c>
      <c r="C59" s="72"/>
      <c r="D59" s="59"/>
      <c r="E59" s="6"/>
      <c r="F59" s="72"/>
      <c r="G59" s="57"/>
      <c r="H59" s="57"/>
      <c r="I59" s="91"/>
      <c r="J59" s="5">
        <f>[1]FEB21!AC59</f>
        <v>0</v>
      </c>
      <c r="K59" s="59">
        <f>[1]FEB21!AD59</f>
        <v>0</v>
      </c>
      <c r="L59" s="60">
        <f>[1]FEB21!AE59</f>
        <v>0</v>
      </c>
      <c r="M59" s="59">
        <f>[1]FEB21!AF59</f>
        <v>0</v>
      </c>
      <c r="N59" s="61">
        <f>[1]FEB21!AG59</f>
        <v>0</v>
      </c>
    </row>
    <row r="60" spans="2:14" x14ac:dyDescent="0.25">
      <c r="B60" s="87" t="s">
        <v>50</v>
      </c>
      <c r="C60" s="72"/>
      <c r="D60" s="59"/>
      <c r="E60" s="6"/>
      <c r="F60" s="72"/>
      <c r="G60" s="57"/>
      <c r="H60" s="57"/>
      <c r="I60" s="91"/>
      <c r="J60" s="5"/>
      <c r="K60" s="59"/>
      <c r="L60" s="60"/>
      <c r="M60" s="59"/>
      <c r="N60" s="61"/>
    </row>
    <row r="61" spans="2:14" x14ac:dyDescent="0.25">
      <c r="B61" s="87" t="s">
        <v>51</v>
      </c>
      <c r="C61" s="72">
        <f>[1]FEB21!T61</f>
        <v>18</v>
      </c>
      <c r="D61" s="59">
        <f>[1]FEB21!U61</f>
        <v>18</v>
      </c>
      <c r="E61" s="6">
        <f>[1]FEB21!V61</f>
        <v>4161000</v>
      </c>
      <c r="F61" s="72">
        <f>[1]FEB21!X61</f>
        <v>18</v>
      </c>
      <c r="G61" s="57">
        <f>[1]FEB21!Y61</f>
        <v>4161000</v>
      </c>
      <c r="H61" s="57">
        <f>[1]FEB21!Z61</f>
        <v>231166.66666666666</v>
      </c>
      <c r="I61" s="88">
        <f>[1]FEB21!AA61</f>
        <v>12</v>
      </c>
      <c r="J61" s="5">
        <f>[1]FEB21!AC61</f>
        <v>0</v>
      </c>
      <c r="K61" s="59">
        <f>[1]FEB21!AD61</f>
        <v>0</v>
      </c>
      <c r="L61" s="60">
        <f>[1]FEB21!AE61</f>
        <v>0</v>
      </c>
      <c r="M61" s="59">
        <f>[1]FEB21!AF61</f>
        <v>0</v>
      </c>
      <c r="N61" s="61">
        <f>[1]FEB21!AG61</f>
        <v>0</v>
      </c>
    </row>
    <row r="62" spans="2:14" x14ac:dyDescent="0.25">
      <c r="B62" s="93" t="s">
        <v>52</v>
      </c>
      <c r="C62" s="72"/>
      <c r="D62" s="59"/>
      <c r="E62" s="6"/>
      <c r="F62" s="72"/>
      <c r="G62" s="57"/>
      <c r="H62" s="57"/>
      <c r="I62" s="91"/>
      <c r="J62" s="5"/>
      <c r="K62" s="59"/>
      <c r="L62" s="60"/>
      <c r="M62" s="59"/>
      <c r="N62" s="61"/>
    </row>
    <row r="63" spans="2:14" x14ac:dyDescent="0.25">
      <c r="B63" s="94" t="s">
        <v>53</v>
      </c>
      <c r="C63" s="72">
        <f>[1]FEB21!T63</f>
        <v>1</v>
      </c>
      <c r="D63" s="59">
        <f>[1]FEB21!U63</f>
        <v>1</v>
      </c>
      <c r="E63" s="6">
        <f>[1]FEB21!V63</f>
        <v>203202</v>
      </c>
      <c r="F63" s="72">
        <f>[1]FEB21!X63</f>
        <v>1</v>
      </c>
      <c r="G63" s="57">
        <f>[1]FEB21!Y63</f>
        <v>203202</v>
      </c>
      <c r="H63" s="57">
        <f>[1]FEB21!Z63</f>
        <v>203202</v>
      </c>
      <c r="I63" s="91"/>
      <c r="J63" s="5">
        <f>[1]FEB21!AC63</f>
        <v>0</v>
      </c>
      <c r="K63" s="59">
        <f>[1]FEB21!AD63</f>
        <v>0</v>
      </c>
      <c r="L63" s="60">
        <f>[1]FEB21!AE63</f>
        <v>0</v>
      </c>
      <c r="M63" s="59">
        <f>[1]FEB21!AF63</f>
        <v>0</v>
      </c>
      <c r="N63" s="61">
        <f>[1]FEB21!AG63</f>
        <v>0</v>
      </c>
    </row>
    <row r="64" spans="2:14" x14ac:dyDescent="0.25">
      <c r="B64" s="69"/>
      <c r="C64" s="72"/>
      <c r="D64" s="59"/>
      <c r="E64" s="6"/>
      <c r="F64" s="72"/>
      <c r="G64" s="57"/>
      <c r="H64" s="57"/>
      <c r="I64" s="91"/>
      <c r="J64" s="5"/>
      <c r="K64" s="59"/>
      <c r="L64" s="60"/>
      <c r="M64" s="59"/>
      <c r="N64" s="61"/>
    </row>
    <row r="65" spans="2:14" x14ac:dyDescent="0.25">
      <c r="B65" s="69" t="s">
        <v>54</v>
      </c>
      <c r="C65" s="72"/>
      <c r="D65" s="59"/>
      <c r="E65" s="6"/>
      <c r="F65" s="72"/>
      <c r="G65" s="57"/>
      <c r="H65" s="57"/>
      <c r="I65" s="91"/>
      <c r="J65" s="5"/>
      <c r="K65" s="59"/>
      <c r="L65" s="60"/>
      <c r="M65" s="59"/>
      <c r="N65" s="61"/>
    </row>
    <row r="66" spans="2:14" x14ac:dyDescent="0.25">
      <c r="B66" s="87" t="s">
        <v>55</v>
      </c>
      <c r="C66" s="72"/>
      <c r="D66" s="59"/>
      <c r="E66" s="6"/>
      <c r="F66" s="72"/>
      <c r="G66" s="57"/>
      <c r="H66" s="57"/>
      <c r="I66" s="91"/>
      <c r="J66" s="5"/>
      <c r="K66" s="59"/>
      <c r="L66" s="60"/>
      <c r="M66" s="59"/>
      <c r="N66" s="61"/>
    </row>
    <row r="67" spans="2:14" x14ac:dyDescent="0.25">
      <c r="B67" s="87" t="s">
        <v>56</v>
      </c>
      <c r="C67" s="72">
        <f>[1]FEB21!T67</f>
        <v>3</v>
      </c>
      <c r="D67" s="59">
        <f>[1]FEB21!U67</f>
        <v>3</v>
      </c>
      <c r="E67" s="6">
        <f>[1]FEB21!V67</f>
        <v>634486</v>
      </c>
      <c r="F67" s="72">
        <f>[1]FEB21!X67</f>
        <v>3</v>
      </c>
      <c r="G67" s="57">
        <f>[1]FEB21!Y67</f>
        <v>634486</v>
      </c>
      <c r="H67" s="57">
        <f>[1]FEB21!Z67</f>
        <v>211495.33333333334</v>
      </c>
      <c r="I67" s="88">
        <f>[1]FEB21!AA67</f>
        <v>14</v>
      </c>
      <c r="J67" s="5">
        <f>[1]FEB21!AC67</f>
        <v>0</v>
      </c>
      <c r="K67" s="59">
        <f>[1]FEB21!AD67</f>
        <v>0</v>
      </c>
      <c r="L67" s="60">
        <f>[1]FEB21!AE67</f>
        <v>0</v>
      </c>
      <c r="M67" s="59">
        <f>[1]FEB21!AF67</f>
        <v>0</v>
      </c>
      <c r="N67" s="61">
        <f>[1]FEB21!AG67</f>
        <v>0</v>
      </c>
    </row>
    <row r="68" spans="2:14" x14ac:dyDescent="0.25">
      <c r="B68" s="87" t="s">
        <v>57</v>
      </c>
      <c r="C68" s="72">
        <f>[1]FEB21!T68</f>
        <v>17</v>
      </c>
      <c r="D68" s="59">
        <f>[1]FEB21!U68</f>
        <v>17</v>
      </c>
      <c r="E68" s="6">
        <f>[1]FEB21!V68</f>
        <v>3061672</v>
      </c>
      <c r="F68" s="72">
        <f>[1]FEB21!X68</f>
        <v>17</v>
      </c>
      <c r="G68" s="57">
        <f>[1]FEB21!Y68</f>
        <v>3061672</v>
      </c>
      <c r="H68" s="57">
        <f>[1]FEB21!Z68</f>
        <v>180098.35294117648</v>
      </c>
      <c r="I68" s="88">
        <f>[1]FEB21!AA68</f>
        <v>16</v>
      </c>
      <c r="J68" s="5">
        <f>[1]FEB21!AC68</f>
        <v>0</v>
      </c>
      <c r="K68" s="59">
        <f>[1]FEB21!AD68</f>
        <v>0</v>
      </c>
      <c r="L68" s="60">
        <f>[1]FEB21!AE68</f>
        <v>0</v>
      </c>
      <c r="M68" s="59">
        <f>[1]FEB21!AF68</f>
        <v>0</v>
      </c>
      <c r="N68" s="61">
        <f>[1]FEB21!AG68</f>
        <v>0</v>
      </c>
    </row>
    <row r="69" spans="2:14" x14ac:dyDescent="0.25">
      <c r="B69" s="93" t="s">
        <v>58</v>
      </c>
      <c r="C69" s="72"/>
      <c r="D69" s="59"/>
      <c r="E69" s="6"/>
      <c r="F69" s="72"/>
      <c r="G69" s="57"/>
      <c r="H69" s="57"/>
      <c r="I69" s="95"/>
      <c r="J69" s="5"/>
      <c r="K69" s="59"/>
      <c r="L69" s="60"/>
      <c r="M69" s="59"/>
      <c r="N69" s="61"/>
    </row>
    <row r="70" spans="2:14" x14ac:dyDescent="0.25">
      <c r="B70" s="96" t="s">
        <v>59</v>
      </c>
      <c r="C70" s="72">
        <f>[1]FEB21!T70</f>
        <v>1</v>
      </c>
      <c r="D70" s="59">
        <f>[1]FEB21!U70</f>
        <v>1</v>
      </c>
      <c r="E70" s="6">
        <f>[1]FEB21!V70</f>
        <v>179000</v>
      </c>
      <c r="F70" s="72">
        <f>[1]FEB21!X70</f>
        <v>1</v>
      </c>
      <c r="G70" s="57">
        <f>[1]FEB21!Y70</f>
        <v>179000</v>
      </c>
      <c r="H70" s="57">
        <f>[1]FEB21!Z70</f>
        <v>179000</v>
      </c>
      <c r="I70" s="95"/>
      <c r="J70" s="5">
        <f>[1]FEB21!AC70</f>
        <v>0</v>
      </c>
      <c r="K70" s="59">
        <f>[1]FEB21!AD70</f>
        <v>0</v>
      </c>
      <c r="L70" s="60">
        <f>[1]FEB21!AE70</f>
        <v>0</v>
      </c>
      <c r="M70" s="59">
        <f>[1]FEB21!AF70</f>
        <v>0</v>
      </c>
      <c r="N70" s="61">
        <f>[1]FEB21!AG70</f>
        <v>0</v>
      </c>
    </row>
    <row r="71" spans="2:14" ht="15.75" thickBot="1" x14ac:dyDescent="0.3">
      <c r="B71" s="97"/>
      <c r="C71" s="98"/>
      <c r="D71" s="99"/>
      <c r="E71" s="100"/>
      <c r="F71" s="98"/>
      <c r="G71" s="101"/>
      <c r="H71" s="101"/>
      <c r="I71" s="102"/>
      <c r="J71" s="103"/>
      <c r="K71" s="104"/>
      <c r="L71" s="105"/>
      <c r="M71" s="101"/>
      <c r="N71" s="106"/>
    </row>
    <row r="72" spans="2:14" ht="15.75" thickTop="1" x14ac:dyDescent="0.25">
      <c r="B72" s="107"/>
      <c r="C72" s="5"/>
      <c r="D72" s="5"/>
      <c r="E72" s="6"/>
      <c r="F72" s="5"/>
      <c r="G72" s="6"/>
      <c r="H72" s="6"/>
      <c r="I72" s="8"/>
      <c r="J72" s="5"/>
      <c r="K72" s="5"/>
      <c r="L72" s="7"/>
      <c r="M72" s="6"/>
      <c r="N72" s="6"/>
    </row>
    <row r="73" spans="2:14" x14ac:dyDescent="0.25">
      <c r="B73" s="107" t="str">
        <f>[1]FEB21!C157</f>
        <v>PREPARED BY MD DEPARTMENT OF PLANNING.  PLANNING SERVICES. MARCH 2021.</v>
      </c>
      <c r="C73" s="5"/>
      <c r="D73" s="5"/>
      <c r="E73" s="6"/>
      <c r="F73" s="5"/>
      <c r="G73" s="6"/>
      <c r="H73" s="6"/>
      <c r="I73" s="8"/>
      <c r="J73" s="5"/>
      <c r="K73" s="5"/>
      <c r="L73" s="7"/>
      <c r="M73" s="6"/>
      <c r="N73" s="6"/>
    </row>
    <row r="74" spans="2:14" x14ac:dyDescent="0.25">
      <c r="B74" s="107" t="str">
        <f>[1]FEB21!C158</f>
        <v>SOURCE:  U. S. DEPARTMENT OF COMMERCE.  BUREAU OF THE CENSUS</v>
      </c>
      <c r="C74" s="5"/>
      <c r="D74" s="5"/>
      <c r="E74" s="6"/>
      <c r="F74" s="5"/>
      <c r="G74" s="6"/>
      <c r="H74" s="6"/>
      <c r="I74" s="8"/>
      <c r="J74" s="5"/>
      <c r="K74" s="5"/>
      <c r="L74" s="7"/>
      <c r="M74" s="6"/>
      <c r="N74" s="6"/>
    </row>
    <row r="75" spans="2:14" x14ac:dyDescent="0.25">
      <c r="B75" s="108" t="str">
        <f>[1]FEB21!C159</f>
        <v>(1) Includes new one family units, two family units, three and four family units and five or more family units.</v>
      </c>
      <c r="C75" s="5"/>
      <c r="D75" s="5"/>
      <c r="E75" s="6"/>
      <c r="F75" s="5"/>
      <c r="G75" s="6"/>
      <c r="H75" s="6"/>
      <c r="I75" s="8"/>
      <c r="J75" s="5"/>
      <c r="K75" s="5"/>
      <c r="L75" s="7"/>
      <c r="M75" s="6"/>
      <c r="N75" s="6"/>
    </row>
    <row r="76" spans="2:14" x14ac:dyDescent="0.25">
      <c r="B76" s="108" t="str">
        <f>[1]FEB21!C160</f>
        <v>(2) U. S. Bureau of the Census estimate based on survey</v>
      </c>
      <c r="C76" s="5"/>
      <c r="D76" s="5"/>
      <c r="E76" s="6"/>
      <c r="F76" s="5"/>
      <c r="G76" s="6"/>
      <c r="H76" s="6"/>
      <c r="I76" s="8"/>
      <c r="J76" s="5"/>
      <c r="K76" s="5"/>
      <c r="L76" s="7"/>
      <c r="M76" s="6"/>
      <c r="N76" s="6"/>
    </row>
    <row r="77" spans="2:14" x14ac:dyDescent="0.25">
      <c r="B77" s="108" t="str">
        <f>[1]FEB21!C161</f>
        <v>(3) Sum of reported and imputed responses to monthly permit issuing places questionnaires</v>
      </c>
      <c r="C77" s="5"/>
      <c r="D77" s="5"/>
      <c r="E77" s="6"/>
      <c r="F77" s="5"/>
      <c r="G77" s="6"/>
      <c r="H77" s="6"/>
      <c r="I77" s="8"/>
      <c r="J77" s="5"/>
      <c r="K77" s="5"/>
      <c r="L77" s="7"/>
      <c r="M77" s="6"/>
      <c r="N77" s="6"/>
    </row>
    <row r="78" spans="2:14" x14ac:dyDescent="0.25">
      <c r="B78" s="108" t="str">
        <f>[1]FEB21!C162</f>
        <v>(4) Anne Arundel, Baltimore, Montgomery and Prince George's Counties</v>
      </c>
      <c r="C78" s="5"/>
      <c r="D78" s="5"/>
      <c r="E78" s="6"/>
      <c r="F78" s="5"/>
      <c r="G78" s="6"/>
      <c r="H78" s="6"/>
      <c r="I78" s="8"/>
      <c r="J78" s="5"/>
      <c r="K78" s="5"/>
      <c r="L78" s="7"/>
      <c r="M78" s="6"/>
      <c r="N78" s="6"/>
    </row>
    <row r="79" spans="2:14" x14ac:dyDescent="0.25">
      <c r="B79" s="108" t="str">
        <f>[1]FEB21!C163</f>
        <v>(5) Calvert, Carroll, Cecil, Charles, Frederick, Harford, Howard, Queen Anne's and St. Mary's Counties</v>
      </c>
      <c r="C79" s="5"/>
      <c r="D79" s="5"/>
      <c r="E79" s="6"/>
      <c r="F79" s="5"/>
      <c r="G79" s="6"/>
      <c r="H79" s="6"/>
      <c r="I79" s="8"/>
      <c r="J79" s="5"/>
      <c r="K79" s="5"/>
      <c r="L79" s="7"/>
      <c r="M79" s="6"/>
      <c r="N79" s="6"/>
    </row>
    <row r="80" spans="2:14" x14ac:dyDescent="0.25">
      <c r="B80" s="108" t="str">
        <f>[1]FEB21!C164</f>
        <v>(6) Allegany, Washington and Wicomico Counties</v>
      </c>
      <c r="C80" s="5"/>
      <c r="D80" s="5"/>
      <c r="E80" s="6"/>
      <c r="F80" s="5"/>
      <c r="G80" s="6"/>
      <c r="H80" s="6"/>
      <c r="I80" s="8"/>
      <c r="J80" s="5"/>
      <c r="K80" s="5"/>
      <c r="L80" s="7"/>
      <c r="M80" s="6"/>
      <c r="N80" s="6"/>
    </row>
    <row r="81" spans="2:14" x14ac:dyDescent="0.25">
      <c r="B81" s="108" t="str">
        <f>[1]FEB21!C165</f>
        <v>(7) Baltimore City</v>
      </c>
      <c r="C81" s="2"/>
      <c r="D81" s="2"/>
      <c r="E81" s="3"/>
      <c r="F81" s="5"/>
      <c r="G81" s="6"/>
      <c r="H81" s="6"/>
      <c r="I81" s="8"/>
      <c r="J81" s="4"/>
      <c r="K81" s="5"/>
      <c r="L81" s="7"/>
      <c r="M81" s="6"/>
      <c r="N81" s="6"/>
    </row>
    <row r="82" spans="2:14" x14ac:dyDescent="0.25">
      <c r="B82" s="108" t="str">
        <f>[1]FEB21!C166</f>
        <v>(8) Caroline, Dorchester, Garrett, Kent, Somerset, Talbot and Worcester Counties</v>
      </c>
      <c r="C82" s="2"/>
      <c r="D82" s="2"/>
      <c r="E82" s="3"/>
      <c r="F82" s="5"/>
      <c r="G82" s="6"/>
      <c r="H82" s="6"/>
      <c r="I82" s="8"/>
      <c r="J82" s="4"/>
      <c r="K82" s="5"/>
      <c r="L82" s="7"/>
      <c r="M82" s="6"/>
      <c r="N82" s="6"/>
    </row>
    <row r="83" spans="2:14" x14ac:dyDescent="0.25">
      <c r="B83" s="108" t="str">
        <f>[1]FEB21!C167</f>
        <v>* Not available monthly</v>
      </c>
      <c r="C83" s="2"/>
      <c r="D83" s="2"/>
      <c r="E83" s="3"/>
      <c r="F83" s="5"/>
      <c r="G83" s="6"/>
      <c r="H83" s="6"/>
      <c r="I83" s="8"/>
      <c r="J83" s="4"/>
      <c r="K83" s="5"/>
      <c r="L83" s="7"/>
      <c r="M83" s="6"/>
      <c r="N83" s="6"/>
    </row>
  </sheetData>
  <mergeCells count="18">
    <mergeCell ref="H11:H14"/>
    <mergeCell ref="I11:I14"/>
    <mergeCell ref="J11:J14"/>
    <mergeCell ref="K11:K14"/>
    <mergeCell ref="L11:L14"/>
    <mergeCell ref="M11:N12"/>
    <mergeCell ref="M13:M14"/>
    <mergeCell ref="N13:N14"/>
    <mergeCell ref="B5:B14"/>
    <mergeCell ref="C5:N7"/>
    <mergeCell ref="C8:E10"/>
    <mergeCell ref="F8:I10"/>
    <mergeCell ref="J8:N10"/>
    <mergeCell ref="C11:C14"/>
    <mergeCell ref="D11:D14"/>
    <mergeCell ref="E11:E14"/>
    <mergeCell ref="F11:F14"/>
    <mergeCell ref="G11:G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B59287-46EA-46CF-BC43-B0B88F68E7FC}"/>
</file>

<file path=customXml/itemProps2.xml><?xml version="1.0" encoding="utf-8"?>
<ds:datastoreItem xmlns:ds="http://schemas.openxmlformats.org/officeDocument/2006/customXml" ds:itemID="{3B8B17C6-BD5B-41D0-BD66-F1D175136157}"/>
</file>

<file path=customXml/itemProps3.xml><?xml version="1.0" encoding="utf-8"?>
<ds:datastoreItem xmlns:ds="http://schemas.openxmlformats.org/officeDocument/2006/customXml" ds:itemID="{A1F73C36-4BB3-4C79-A697-76AD32D80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2021-03-26T20:13:18Z</dcterms:created>
  <dcterms:modified xsi:type="dcterms:W3CDTF">2021-03-26T20:15:52Z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