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February/"/>
    </mc:Choice>
  </mc:AlternateContent>
  <xr:revisionPtr revIDLastSave="0" documentId="8_{6D995E59-D1DC-41DF-8533-C3C878D00F43}" xr6:coauthVersionLast="46" xr6:coauthVersionMax="46" xr10:uidLastSave="{00000000-0000-0000-0000-000000000000}"/>
  <bookViews>
    <workbookView xWindow="20370" yWindow="915" windowWidth="29040" windowHeight="15840" xr2:uid="{45411016-B9EC-4539-B408-42DEBDE83525}"/>
  </bookViews>
  <sheets>
    <sheet name="1B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N69" i="1"/>
  <c r="M69" i="1"/>
  <c r="L69" i="1"/>
  <c r="K69" i="1"/>
  <c r="J69" i="1"/>
  <c r="H69" i="1"/>
  <c r="G69" i="1"/>
  <c r="F69" i="1"/>
  <c r="E69" i="1"/>
  <c r="D69" i="1"/>
  <c r="C69" i="1"/>
  <c r="N67" i="1"/>
  <c r="M67" i="1"/>
  <c r="L67" i="1"/>
  <c r="K67" i="1"/>
  <c r="J67" i="1"/>
  <c r="I67" i="1"/>
  <c r="H67" i="1"/>
  <c r="G67" i="1"/>
  <c r="F67" i="1"/>
  <c r="E67" i="1"/>
  <c r="D67" i="1"/>
  <c r="C67" i="1"/>
  <c r="L62" i="1"/>
  <c r="K62" i="1"/>
  <c r="J62" i="1"/>
  <c r="H62" i="1"/>
  <c r="G62" i="1"/>
  <c r="F62" i="1"/>
  <c r="E62" i="1"/>
  <c r="D62" i="1"/>
  <c r="C62" i="1"/>
  <c r="N60" i="1"/>
  <c r="M60" i="1"/>
  <c r="L60" i="1"/>
  <c r="K60" i="1"/>
  <c r="J60" i="1"/>
  <c r="I60" i="1"/>
  <c r="H60" i="1"/>
  <c r="G60" i="1"/>
  <c r="F60" i="1"/>
  <c r="E60" i="1"/>
  <c r="D60" i="1"/>
  <c r="C60" i="1"/>
  <c r="L56" i="1"/>
  <c r="K56" i="1"/>
  <c r="J56" i="1"/>
  <c r="I56" i="1"/>
  <c r="H56" i="1"/>
  <c r="G56" i="1"/>
  <c r="F56" i="1"/>
  <c r="E56" i="1"/>
  <c r="D56" i="1"/>
  <c r="C56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H40" i="1"/>
  <c r="G40" i="1"/>
  <c r="F40" i="1"/>
  <c r="E40" i="1"/>
  <c r="D40" i="1"/>
  <c r="C40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H35" i="1"/>
  <c r="G35" i="1"/>
  <c r="F35" i="1"/>
  <c r="E35" i="1"/>
  <c r="D35" i="1"/>
  <c r="C35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H27" i="1"/>
  <c r="G27" i="1"/>
  <c r="F27" i="1"/>
  <c r="E27" i="1"/>
  <c r="D27" i="1"/>
  <c r="C27" i="1"/>
  <c r="N25" i="1"/>
  <c r="M25" i="1"/>
  <c r="L25" i="1"/>
  <c r="K25" i="1"/>
  <c r="J25" i="1"/>
  <c r="H25" i="1"/>
  <c r="G25" i="1"/>
  <c r="F25" i="1"/>
  <c r="E25" i="1"/>
  <c r="D25" i="1"/>
  <c r="C25" i="1"/>
  <c r="N24" i="1"/>
  <c r="M24" i="1"/>
  <c r="L24" i="1"/>
  <c r="K24" i="1"/>
  <c r="J24" i="1"/>
  <c r="H24" i="1"/>
  <c r="G24" i="1"/>
  <c r="F24" i="1"/>
  <c r="E24" i="1"/>
  <c r="D24" i="1"/>
  <c r="C24" i="1"/>
  <c r="N23" i="1"/>
  <c r="M23" i="1"/>
  <c r="L23" i="1"/>
  <c r="K23" i="1"/>
  <c r="J23" i="1"/>
  <c r="H23" i="1"/>
  <c r="G23" i="1"/>
  <c r="F23" i="1"/>
  <c r="E23" i="1"/>
  <c r="D23" i="1"/>
  <c r="C23" i="1"/>
  <c r="N22" i="1"/>
  <c r="M22" i="1"/>
  <c r="L22" i="1"/>
  <c r="K22" i="1"/>
  <c r="J22" i="1"/>
  <c r="H22" i="1"/>
  <c r="G22" i="1"/>
  <c r="F22" i="1"/>
  <c r="E22" i="1"/>
  <c r="D22" i="1"/>
  <c r="C22" i="1"/>
  <c r="N21" i="1"/>
  <c r="M21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7" i="1"/>
  <c r="M17" i="1"/>
  <c r="L17" i="1"/>
  <c r="K17" i="1"/>
  <c r="J17" i="1"/>
  <c r="H17" i="1"/>
  <c r="G17" i="1"/>
  <c r="F17" i="1"/>
  <c r="E17" i="1"/>
  <c r="D17" i="1"/>
  <c r="C17" i="1"/>
  <c r="N15" i="1"/>
  <c r="M15" i="1"/>
  <c r="L15" i="1"/>
  <c r="K15" i="1"/>
  <c r="J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<sst xmlns="http://schemas.openxmlformats.org/spreadsheetml/2006/main" count="75" uniqueCount="69">
  <si>
    <t>Table 1B.1</t>
  </si>
  <si>
    <t>NEW HOUSING CONSTRUCTION AND VALUE :  YEAR TO DATE FEBRUARY 2021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</si>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</sst>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41" fontId="2" fillId="0" borderId="0" xfId="0" applyNumberFormat="1" applyFont="1"/>
    <xf numFmtId="42" fontId="2" fillId="0" borderId="0" xfId="0" applyNumberFormat="1" applyFont="1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16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41" fontId="2" fillId="0" borderId="19" xfId="0" applyNumberFormat="1" applyFont="1" applyBorder="1" applyAlignment="1">
      <alignment horizontal="center" vertical="center"/>
    </xf>
    <xf numFmtId="41" fontId="2" fillId="0" borderId="2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2" fontId="2" fillId="0" borderId="12" xfId="2" applyNumberFormat="1" applyFont="1" applyBorder="1" applyAlignment="1">
      <alignment horizontal="center" vertical="center"/>
    </xf>
    <xf numFmtId="42" fontId="2" fillId="0" borderId="12" xfId="2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64" fontId="2" fillId="0" borderId="12" xfId="2" applyNumberFormat="1" applyFont="1" applyBorder="1" applyAlignment="1">
      <alignment horizontal="center" vertical="center"/>
    </xf>
    <xf numFmtId="42" fontId="2" fillId="0" borderId="7" xfId="2" applyNumberFormat="1" applyFont="1" applyBorder="1" applyAlignment="1">
      <alignment horizontal="center" vertical="center"/>
    </xf>
    <xf numFmtId="42" fontId="2" fillId="0" borderId="7" xfId="2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64" fontId="2" fillId="0" borderId="24" xfId="2" applyNumberFormat="1" applyFont="1" applyBorder="1" applyAlignment="1">
      <alignment horizontal="center" vertical="center"/>
    </xf>
    <xf numFmtId="164" fontId="2" fillId="0" borderId="25" xfId="2" applyNumberFormat="1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/>
    </xf>
    <xf numFmtId="164" fontId="2" fillId="0" borderId="27" xfId="2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42" fontId="2" fillId="0" borderId="19" xfId="2" applyNumberFormat="1" applyFont="1" applyBorder="1" applyAlignment="1">
      <alignment horizontal="center" vertical="center"/>
    </xf>
    <xf numFmtId="42" fontId="2" fillId="0" borderId="19" xfId="2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64" fontId="2" fillId="0" borderId="19" xfId="2" applyNumberFormat="1" applyFont="1" applyBorder="1" applyAlignment="1">
      <alignment horizontal="center" vertical="center"/>
    </xf>
    <xf numFmtId="164" fontId="2" fillId="0" borderId="29" xfId="2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2" fontId="2" fillId="0" borderId="22" xfId="2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2" fontId="2" fillId="0" borderId="12" xfId="2" applyNumberFormat="1" applyFont="1" applyBorder="1" applyAlignment="1">
      <alignment horizontal="center" vertical="center"/>
    </xf>
    <xf numFmtId="42" fontId="2" fillId="0" borderId="12" xfId="2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41" fontId="2" fillId="0" borderId="23" xfId="0" applyNumberFormat="1" applyFont="1" applyBorder="1" applyAlignment="1">
      <alignment horizontal="center" vertical="center"/>
    </xf>
    <xf numFmtId="42" fontId="2" fillId="0" borderId="7" xfId="2" applyNumberFormat="1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164" fontId="2" fillId="0" borderId="8" xfId="2" applyNumberFormat="1" applyFont="1" applyBorder="1" applyAlignment="1">
      <alignment horizontal="center" vertical="center"/>
    </xf>
    <xf numFmtId="3" fontId="2" fillId="0" borderId="30" xfId="0" applyNumberFormat="1" applyFont="1" applyBorder="1"/>
    <xf numFmtId="165" fontId="2" fillId="0" borderId="6" xfId="1" applyNumberFormat="1" applyFont="1" applyBorder="1"/>
    <xf numFmtId="165" fontId="2" fillId="0" borderId="7" xfId="1" applyNumberFormat="1" applyFont="1" applyBorder="1"/>
    <xf numFmtId="164" fontId="2" fillId="0" borderId="22" xfId="2" applyNumberFormat="1" applyFont="1" applyBorder="1"/>
    <xf numFmtId="164" fontId="2" fillId="0" borderId="7" xfId="2" applyNumberFormat="1" applyFont="1" applyBorder="1"/>
    <xf numFmtId="164" fontId="2" fillId="0" borderId="15" xfId="0" applyNumberFormat="1" applyFont="1" applyBorder="1"/>
    <xf numFmtId="165" fontId="2" fillId="0" borderId="23" xfId="1" applyNumberFormat="1" applyFont="1" applyBorder="1"/>
    <xf numFmtId="164" fontId="2" fillId="0" borderId="8" xfId="2" applyNumberFormat="1" applyFont="1" applyBorder="1"/>
    <xf numFmtId="0" fontId="2" fillId="0" borderId="30" xfId="0" applyFont="1" applyBorder="1"/>
    <xf numFmtId="41" fontId="3" fillId="0" borderId="6" xfId="0" applyNumberFormat="1" applyFont="1" applyBorder="1"/>
    <xf numFmtId="41" fontId="3" fillId="0" borderId="7" xfId="0" applyNumberFormat="1" applyFont="1" applyBorder="1"/>
    <xf numFmtId="164" fontId="3" fillId="0" borderId="22" xfId="2" applyNumberFormat="1" applyFont="1" applyBorder="1"/>
    <xf numFmtId="164" fontId="3" fillId="0" borderId="7" xfId="2" applyNumberFormat="1" applyFont="1" applyBorder="1"/>
    <xf numFmtId="1" fontId="2" fillId="0" borderId="15" xfId="0" applyNumberFormat="1" applyFont="1" applyBorder="1" applyAlignment="1">
      <alignment horizontal="center"/>
    </xf>
    <xf numFmtId="41" fontId="3" fillId="0" borderId="23" xfId="0" applyNumberFormat="1" applyFont="1" applyBorder="1"/>
    <xf numFmtId="164" fontId="3" fillId="0" borderId="8" xfId="2" applyNumberFormat="1" applyFont="1" applyBorder="1"/>
    <xf numFmtId="41" fontId="2" fillId="0" borderId="15" xfId="0" applyNumberFormat="1" applyFont="1" applyBorder="1" applyAlignment="1">
      <alignment horizontal="center"/>
    </xf>
    <xf numFmtId="41" fontId="3" fillId="0" borderId="6" xfId="0" applyNumberFormat="1" applyFont="1" applyBorder="1" applyAlignment="1">
      <alignment horizontal="right"/>
    </xf>
    <xf numFmtId="41" fontId="3" fillId="0" borderId="7" xfId="0" applyNumberFormat="1" applyFont="1" applyBorder="1" applyAlignment="1">
      <alignment horizontal="right"/>
    </xf>
    <xf numFmtId="164" fontId="3" fillId="0" borderId="22" xfId="2" applyNumberFormat="1" applyFont="1" applyBorder="1" applyAlignment="1">
      <alignment horizontal="right"/>
    </xf>
    <xf numFmtId="164" fontId="3" fillId="0" borderId="7" xfId="2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center"/>
    </xf>
    <xf numFmtId="41" fontId="3" fillId="0" borderId="23" xfId="0" applyNumberFormat="1" applyFont="1" applyBorder="1" applyAlignment="1">
      <alignment horizontal="right"/>
    </xf>
    <xf numFmtId="3" fontId="4" fillId="0" borderId="30" xfId="0" applyNumberFormat="1" applyFont="1" applyBorder="1"/>
    <xf numFmtId="41" fontId="2" fillId="0" borderId="23" xfId="1" applyNumberFormat="1" applyFont="1" applyBorder="1"/>
    <xf numFmtId="41" fontId="2" fillId="0" borderId="7" xfId="1" applyNumberFormat="1" applyFont="1" applyBorder="1"/>
    <xf numFmtId="42" fontId="2" fillId="0" borderId="7" xfId="2" applyNumberFormat="1" applyFont="1" applyBorder="1"/>
    <xf numFmtId="42" fontId="2" fillId="0" borderId="8" xfId="2" applyNumberFormat="1" applyFont="1" applyBorder="1"/>
    <xf numFmtId="3" fontId="5" fillId="0" borderId="30" xfId="0" applyNumberFormat="1" applyFont="1" applyBorder="1"/>
    <xf numFmtId="165" fontId="3" fillId="0" borderId="6" xfId="1" applyNumberFormat="1" applyFont="1" applyBorder="1"/>
    <xf numFmtId="165" fontId="3" fillId="0" borderId="7" xfId="1" applyNumberFormat="1" applyFont="1" applyBorder="1"/>
    <xf numFmtId="41" fontId="3" fillId="0" borderId="23" xfId="1" applyNumberFormat="1" applyFont="1" applyBorder="1"/>
    <xf numFmtId="41" fontId="3" fillId="0" borderId="7" xfId="1" applyNumberFormat="1" applyFont="1" applyBorder="1"/>
    <xf numFmtId="42" fontId="3" fillId="0" borderId="7" xfId="2" applyNumberFormat="1" applyFont="1" applyBorder="1"/>
    <xf numFmtId="42" fontId="3" fillId="0" borderId="8" xfId="2" applyNumberFormat="1" applyFont="1" applyBorder="1"/>
    <xf numFmtId="3" fontId="3" fillId="0" borderId="30" xfId="0" applyNumberFormat="1" applyFont="1" applyBorder="1"/>
    <xf numFmtId="1" fontId="3" fillId="0" borderId="15" xfId="0" applyNumberFormat="1" applyFont="1" applyBorder="1" applyAlignment="1">
      <alignment horizontal="center"/>
    </xf>
    <xf numFmtId="41" fontId="2" fillId="0" borderId="6" xfId="0" applyNumberFormat="1" applyFont="1" applyBorder="1"/>
    <xf numFmtId="41" fontId="2" fillId="0" borderId="7" xfId="0" applyNumberFormat="1" applyFont="1" applyBorder="1"/>
    <xf numFmtId="41" fontId="2" fillId="0" borderId="23" xfId="0" applyNumberFormat="1" applyFont="1" applyBorder="1"/>
    <xf numFmtId="41" fontId="2" fillId="0" borderId="6" xfId="1" applyNumberFormat="1" applyFont="1" applyBorder="1"/>
    <xf numFmtId="41" fontId="2" fillId="0" borderId="15" xfId="0" applyNumberFormat="1" applyFont="1" applyBorder="1" applyAlignment="1">
      <alignment horizontal="center" vertical="center"/>
    </xf>
    <xf numFmtId="0" fontId="3" fillId="0" borderId="30" xfId="0" applyFont="1" applyBorder="1"/>
    <xf numFmtId="41" fontId="3" fillId="0" borderId="6" xfId="1" applyNumberFormat="1" applyFont="1" applyBorder="1"/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/>
    <xf numFmtId="165" fontId="3" fillId="0" borderId="23" xfId="1" applyNumberFormat="1" applyFont="1" applyBorder="1"/>
    <xf numFmtId="0" fontId="2" fillId="0" borderId="15" xfId="0" applyFont="1" applyBorder="1" applyAlignment="1">
      <alignment vertical="center"/>
    </xf>
    <xf numFmtId="0" fontId="5" fillId="0" borderId="30" xfId="0" applyFont="1" applyBorder="1"/>
    <xf numFmtId="164" fontId="5" fillId="0" borderId="7" xfId="2" applyNumberFormat="1" applyFont="1" applyBorder="1"/>
    <xf numFmtId="164" fontId="5" fillId="0" borderId="8" xfId="2" applyNumberFormat="1" applyFont="1" applyBorder="1"/>
    <xf numFmtId="42" fontId="3" fillId="0" borderId="30" xfId="0" applyNumberFormat="1" applyFont="1" applyBorder="1"/>
    <xf numFmtId="41" fontId="3" fillId="0" borderId="15" xfId="0" applyNumberFormat="1" applyFont="1" applyBorder="1" applyAlignment="1">
      <alignment horizontal="center" vertical="center"/>
    </xf>
    <xf numFmtId="49" fontId="3" fillId="0" borderId="30" xfId="0" applyNumberFormat="1" applyFont="1" applyBorder="1"/>
    <xf numFmtId="0" fontId="3" fillId="0" borderId="31" xfId="0" applyFont="1" applyBorder="1"/>
    <xf numFmtId="41" fontId="3" fillId="0" borderId="32" xfId="0" applyNumberFormat="1" applyFont="1" applyBorder="1"/>
    <xf numFmtId="41" fontId="3" fillId="0" borderId="33" xfId="0" applyNumberFormat="1" applyFont="1" applyBorder="1"/>
    <xf numFmtId="164" fontId="3" fillId="0" borderId="34" xfId="2" applyNumberFormat="1" applyFont="1" applyBorder="1"/>
    <xf numFmtId="164" fontId="3" fillId="0" borderId="33" xfId="2" applyNumberFormat="1" applyFont="1" applyBorder="1"/>
    <xf numFmtId="1" fontId="3" fillId="0" borderId="35" xfId="0" applyNumberFormat="1" applyFont="1" applyBorder="1" applyAlignment="1">
      <alignment horizontal="center"/>
    </xf>
    <xf numFmtId="0" fontId="3" fillId="0" borderId="36" xfId="0" applyFont="1" applyBorder="1"/>
    <xf numFmtId="164" fontId="3" fillId="0" borderId="37" xfId="2" applyNumberFormat="1" applyFont="1" applyBorder="1"/>
    <xf numFmtId="49" fontId="2" fillId="0" borderId="0" xfId="0" applyNumberFormat="1" applyFont="1"/>
    <xf numFmtId="0" fontId="5" fillId="0" borderId="0" xfId="0" applyFont="1"/>
    <xf numFmtId="164" fontId="3" fillId="0" borderId="0" xfId="2" applyNumberFormat="1" applyFont="1"/>
    <xf numFmtId="49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center" vertical="center"/>
    </xf>
    <xf numFmtId="164" fontId="2" fillId="0" borderId="21" xfId="2" applyNumberFormat="1" applyFont="1" applyBorder="1" applyAlignment="1">
      <alignment horizontal="center" vertical="center"/>
    </xf>
    <xf numFmtId="0" fontId="0" fillId="0" borderId="30" xfId="0" applyBorder="1"/>
    <xf numFmtId="0" fontId="0" fillId="0" borderId="0" xfId="0" applyBorder="1"/>
    <xf numFmtId="0" fontId="2" fillId="0" borderId="30" xfId="0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D100">
            <v>2376</v>
          </cell>
          <cell r="E100">
            <v>3143</v>
          </cell>
          <cell r="F100">
            <v>680946000</v>
          </cell>
          <cell r="H100">
            <v>2338</v>
          </cell>
          <cell r="I100">
            <v>580477000</v>
          </cell>
          <cell r="J100">
            <v>248279.2985457656</v>
          </cell>
          <cell r="M100">
            <v>28</v>
          </cell>
          <cell r="N100">
            <v>778</v>
          </cell>
          <cell r="O100">
            <v>97799000</v>
          </cell>
          <cell r="P100">
            <v>3492821.4285714286</v>
          </cell>
          <cell r="Q100">
            <v>125705.65552699228</v>
          </cell>
        </row>
        <row r="102">
          <cell r="D102">
            <v>2286</v>
          </cell>
          <cell r="E102">
            <v>3053</v>
          </cell>
          <cell r="F102">
            <v>656316328</v>
          </cell>
          <cell r="H102">
            <v>2248</v>
          </cell>
          <cell r="I102">
            <v>555848122</v>
          </cell>
          <cell r="J102">
            <v>247263.39946619218</v>
          </cell>
          <cell r="M102">
            <v>28</v>
          </cell>
          <cell r="N102">
            <v>778</v>
          </cell>
          <cell r="O102">
            <v>97798519</v>
          </cell>
          <cell r="P102">
            <v>3492804.25</v>
          </cell>
          <cell r="Q102">
            <v>125705.03727506427</v>
          </cell>
        </row>
        <row r="104">
          <cell r="D104">
            <v>2218</v>
          </cell>
          <cell r="E104">
            <v>2955</v>
          </cell>
          <cell r="F104">
            <v>633149915</v>
          </cell>
          <cell r="H104">
            <v>2183</v>
          </cell>
          <cell r="I104">
            <v>537591119</v>
          </cell>
          <cell r="J104">
            <v>246262.53733394411</v>
          </cell>
          <cell r="M104">
            <v>27</v>
          </cell>
          <cell r="N104">
            <v>750</v>
          </cell>
          <cell r="O104">
            <v>93723250</v>
          </cell>
          <cell r="P104">
            <v>3471231.4814814813</v>
          </cell>
          <cell r="Q104">
            <v>124964.33333333333</v>
          </cell>
        </row>
        <row r="105">
          <cell r="D105">
            <v>1016</v>
          </cell>
          <cell r="E105">
            <v>1685</v>
          </cell>
          <cell r="F105">
            <v>304910075</v>
          </cell>
          <cell r="H105">
            <v>989</v>
          </cell>
          <cell r="I105">
            <v>219842628</v>
          </cell>
          <cell r="J105">
            <v>222287.79373104146</v>
          </cell>
          <cell r="M105">
            <v>19</v>
          </cell>
          <cell r="N105">
            <v>674</v>
          </cell>
          <cell r="O105">
            <v>83231901</v>
          </cell>
          <cell r="P105">
            <v>4380626.3684210526</v>
          </cell>
          <cell r="Q105">
            <v>123489.46735905044</v>
          </cell>
        </row>
        <row r="106">
          <cell r="D106">
            <v>1134</v>
          </cell>
          <cell r="E106">
            <v>1202</v>
          </cell>
          <cell r="F106">
            <v>312403698</v>
          </cell>
          <cell r="H106">
            <v>1126</v>
          </cell>
          <cell r="I106">
            <v>301912349</v>
          </cell>
          <cell r="J106">
            <v>268128.19626998226</v>
          </cell>
          <cell r="M106">
            <v>8</v>
          </cell>
          <cell r="N106">
            <v>76</v>
          </cell>
          <cell r="O106">
            <v>10491349</v>
          </cell>
          <cell r="P106">
            <v>1311418.625</v>
          </cell>
          <cell r="Q106">
            <v>138044.06578947368</v>
          </cell>
        </row>
        <row r="107">
          <cell r="D107">
            <v>68</v>
          </cell>
          <cell r="E107">
            <v>68</v>
          </cell>
          <cell r="F107">
            <v>15836142</v>
          </cell>
          <cell r="H107">
            <v>68</v>
          </cell>
          <cell r="I107">
            <v>15836142</v>
          </cell>
          <cell r="J107">
            <v>232884.4411764706</v>
          </cell>
          <cell r="M107">
            <v>0</v>
          </cell>
          <cell r="N107">
            <v>0</v>
          </cell>
          <cell r="O107">
            <v>0</v>
          </cell>
          <cell r="P107" t="e">
            <v>#DIV/0!</v>
          </cell>
          <cell r="Q107" t="e">
            <v>#DIV/0!</v>
          </cell>
        </row>
        <row r="108">
          <cell r="D108">
            <v>68</v>
          </cell>
          <cell r="E108">
            <v>98</v>
          </cell>
          <cell r="F108">
            <v>23166413</v>
          </cell>
          <cell r="H108">
            <v>65</v>
          </cell>
          <cell r="I108">
            <v>18257003</v>
          </cell>
          <cell r="J108">
            <v>280876.9692307692</v>
          </cell>
          <cell r="M108">
            <v>1</v>
          </cell>
          <cell r="N108">
            <v>28</v>
          </cell>
          <cell r="O108">
            <v>4075269</v>
          </cell>
          <cell r="P108">
            <v>4075269</v>
          </cell>
          <cell r="Q108">
            <v>145545.32142857142</v>
          </cell>
        </row>
        <row r="109">
          <cell r="D109">
            <v>17</v>
          </cell>
          <cell r="E109">
            <v>47</v>
          </cell>
          <cell r="F109">
            <v>7138395</v>
          </cell>
          <cell r="H109">
            <v>14</v>
          </cell>
          <cell r="I109">
            <v>2228985</v>
          </cell>
          <cell r="J109">
            <v>159213.21428571429</v>
          </cell>
          <cell r="M109">
            <v>1</v>
          </cell>
          <cell r="N109">
            <v>28</v>
          </cell>
          <cell r="O109">
            <v>4075269</v>
          </cell>
          <cell r="P109">
            <v>4075269</v>
          </cell>
          <cell r="Q109">
            <v>145545.32142857142</v>
          </cell>
        </row>
        <row r="110">
          <cell r="D110">
            <v>51</v>
          </cell>
          <cell r="E110">
            <v>51</v>
          </cell>
          <cell r="F110">
            <v>16028018</v>
          </cell>
          <cell r="H110">
            <v>51</v>
          </cell>
          <cell r="I110">
            <v>16028018</v>
          </cell>
          <cell r="J110">
            <v>314274.86274509801</v>
          </cell>
          <cell r="M110">
            <v>0</v>
          </cell>
          <cell r="N110">
            <v>0</v>
          </cell>
          <cell r="O110">
            <v>0</v>
          </cell>
          <cell r="P110" t="e">
            <v>#DIV/0!</v>
          </cell>
          <cell r="Q110" t="e">
            <v>#DIV/0!</v>
          </cell>
        </row>
        <row r="112">
          <cell r="D112">
            <v>815</v>
          </cell>
          <cell r="E112">
            <v>885</v>
          </cell>
          <cell r="F112">
            <v>198375080</v>
          </cell>
          <cell r="H112">
            <v>809</v>
          </cell>
          <cell r="I112">
            <v>182640818</v>
          </cell>
          <cell r="J112">
            <v>225761.20889987639</v>
          </cell>
          <cell r="M112">
            <v>4</v>
          </cell>
          <cell r="N112">
            <v>71</v>
          </cell>
          <cell r="O112">
            <v>14900121</v>
          </cell>
          <cell r="P112">
            <v>3725030.25</v>
          </cell>
          <cell r="Q112">
            <v>209860.85915492958</v>
          </cell>
        </row>
        <row r="113">
          <cell r="D113">
            <v>246</v>
          </cell>
          <cell r="E113">
            <v>277</v>
          </cell>
          <cell r="F113">
            <v>59868785</v>
          </cell>
          <cell r="H113">
            <v>244</v>
          </cell>
          <cell r="I113">
            <v>51543933</v>
          </cell>
          <cell r="J113">
            <v>211245.62704918033</v>
          </cell>
          <cell r="K113">
            <v>13</v>
          </cell>
          <cell r="M113">
            <v>2</v>
          </cell>
          <cell r="N113">
            <v>33</v>
          </cell>
          <cell r="O113">
            <v>8324852</v>
          </cell>
          <cell r="P113">
            <v>4162426</v>
          </cell>
          <cell r="Q113">
            <v>252268.24242424243</v>
          </cell>
        </row>
        <row r="114">
          <cell r="D114">
            <v>184</v>
          </cell>
          <cell r="E114">
            <v>193</v>
          </cell>
          <cell r="F114">
            <v>40079353</v>
          </cell>
          <cell r="H114">
            <v>183</v>
          </cell>
          <cell r="I114">
            <v>37579353</v>
          </cell>
          <cell r="J114">
            <v>205351.65573770492</v>
          </cell>
          <cell r="K114">
            <v>15</v>
          </cell>
          <cell r="M114">
            <v>1</v>
          </cell>
          <cell r="N114">
            <v>10</v>
          </cell>
          <cell r="O114">
            <v>2500000</v>
          </cell>
          <cell r="P114">
            <v>2500000</v>
          </cell>
          <cell r="Q114">
            <v>250000</v>
          </cell>
        </row>
        <row r="115">
          <cell r="D115">
            <v>68</v>
          </cell>
          <cell r="E115">
            <v>68</v>
          </cell>
          <cell r="F115">
            <v>15917465</v>
          </cell>
          <cell r="H115">
            <v>68</v>
          </cell>
          <cell r="I115">
            <v>15917465</v>
          </cell>
          <cell r="J115">
            <v>234080.36764705883</v>
          </cell>
          <cell r="K115">
            <v>6</v>
          </cell>
          <cell r="M115">
            <v>0</v>
          </cell>
          <cell r="N115">
            <v>0</v>
          </cell>
          <cell r="O115">
            <v>0</v>
          </cell>
        </row>
        <row r="116">
          <cell r="D116">
            <v>107</v>
          </cell>
          <cell r="E116">
            <v>107</v>
          </cell>
          <cell r="F116">
            <v>31237095</v>
          </cell>
          <cell r="H116">
            <v>107</v>
          </cell>
          <cell r="I116">
            <v>31237095</v>
          </cell>
          <cell r="J116">
            <v>291935.46728971961</v>
          </cell>
          <cell r="K116">
            <v>5</v>
          </cell>
          <cell r="M116">
            <v>0</v>
          </cell>
          <cell r="N116">
            <v>0</v>
          </cell>
          <cell r="O116">
            <v>0</v>
          </cell>
        </row>
        <row r="117">
          <cell r="D117">
            <v>193</v>
          </cell>
          <cell r="E117">
            <v>193</v>
          </cell>
          <cell r="F117">
            <v>44133987</v>
          </cell>
          <cell r="H117">
            <v>193</v>
          </cell>
          <cell r="I117">
            <v>44133987</v>
          </cell>
          <cell r="J117">
            <v>228673.50777202073</v>
          </cell>
          <cell r="K117">
            <v>10</v>
          </cell>
          <cell r="M117">
            <v>0</v>
          </cell>
          <cell r="N117">
            <v>0</v>
          </cell>
          <cell r="O117">
            <v>0</v>
          </cell>
        </row>
        <row r="118">
          <cell r="D118">
            <v>17</v>
          </cell>
          <cell r="E118">
            <v>47</v>
          </cell>
          <cell r="F118">
            <v>7138395</v>
          </cell>
          <cell r="H118">
            <v>14</v>
          </cell>
          <cell r="I118">
            <v>2228985</v>
          </cell>
          <cell r="J118">
            <v>159213.21428571429</v>
          </cell>
          <cell r="K118">
            <v>18</v>
          </cell>
          <cell r="M118">
            <v>1</v>
          </cell>
          <cell r="N118">
            <v>28</v>
          </cell>
          <cell r="O118">
            <v>4075269</v>
          </cell>
          <cell r="P118">
            <v>4075269</v>
          </cell>
          <cell r="Q118">
            <v>145545.32142857142</v>
          </cell>
        </row>
        <row r="120">
          <cell r="D120">
            <v>931</v>
          </cell>
          <cell r="E120">
            <v>1619</v>
          </cell>
          <cell r="F120">
            <v>313059209</v>
          </cell>
          <cell r="H120">
            <v>901</v>
          </cell>
          <cell r="I120">
            <v>230296107</v>
          </cell>
          <cell r="J120">
            <v>255600.56270810211</v>
          </cell>
          <cell r="M120">
            <v>22</v>
          </cell>
          <cell r="N120">
            <v>696</v>
          </cell>
          <cell r="O120">
            <v>80927556</v>
          </cell>
          <cell r="P120">
            <v>3678525.2727272729</v>
          </cell>
          <cell r="Q120">
            <v>116275.22413793103</v>
          </cell>
        </row>
        <row r="121">
          <cell r="D121">
            <v>345</v>
          </cell>
          <cell r="E121">
            <v>404</v>
          </cell>
          <cell r="F121">
            <v>108097272</v>
          </cell>
          <cell r="H121">
            <v>339</v>
          </cell>
          <cell r="I121">
            <v>99576765</v>
          </cell>
          <cell r="J121">
            <v>293736.76991150441</v>
          </cell>
          <cell r="K121">
            <v>4</v>
          </cell>
          <cell r="M121">
            <v>6</v>
          </cell>
          <cell r="N121">
            <v>65</v>
          </cell>
          <cell r="O121">
            <v>8520507</v>
          </cell>
          <cell r="P121">
            <v>1420084.5</v>
          </cell>
          <cell r="Q121">
            <v>131084.72307692308</v>
          </cell>
        </row>
        <row r="122">
          <cell r="D122">
            <v>183</v>
          </cell>
          <cell r="E122">
            <v>621</v>
          </cell>
          <cell r="F122">
            <v>86177577</v>
          </cell>
          <cell r="H122">
            <v>160</v>
          </cell>
          <cell r="I122">
            <v>36625846</v>
          </cell>
          <cell r="J122">
            <v>228911.53750000001</v>
          </cell>
          <cell r="K122">
            <v>9</v>
          </cell>
          <cell r="M122">
            <v>15</v>
          </cell>
          <cell r="N122">
            <v>439</v>
          </cell>
          <cell r="O122">
            <v>47716185</v>
          </cell>
          <cell r="P122">
            <v>3181079</v>
          </cell>
          <cell r="Q122">
            <v>108692.90432801822</v>
          </cell>
        </row>
        <row r="123">
          <cell r="D123">
            <v>403</v>
          </cell>
          <cell r="E123">
            <v>594</v>
          </cell>
          <cell r="F123">
            <v>118784360</v>
          </cell>
          <cell r="H123">
            <v>402</v>
          </cell>
          <cell r="I123">
            <v>94093496</v>
          </cell>
          <cell r="J123">
            <v>234063.42288557213</v>
          </cell>
          <cell r="K123">
            <v>7</v>
          </cell>
          <cell r="M123">
            <v>1</v>
          </cell>
          <cell r="N123">
            <v>192</v>
          </cell>
          <cell r="O123">
            <v>24690864</v>
          </cell>
          <cell r="P123">
            <v>24690864</v>
          </cell>
          <cell r="Q123">
            <v>128598.25</v>
          </cell>
        </row>
        <row r="125">
          <cell r="D125">
            <v>301</v>
          </cell>
          <cell r="E125">
            <v>310</v>
          </cell>
          <cell r="F125">
            <v>87413755</v>
          </cell>
          <cell r="H125">
            <v>299</v>
          </cell>
          <cell r="I125">
            <v>85442913</v>
          </cell>
          <cell r="J125">
            <v>285762.25083612039</v>
          </cell>
        </row>
        <row r="126">
          <cell r="D126">
            <v>40</v>
          </cell>
          <cell r="E126">
            <v>40</v>
          </cell>
          <cell r="F126">
            <v>9325160</v>
          </cell>
          <cell r="H126">
            <v>40</v>
          </cell>
          <cell r="I126">
            <v>9325160</v>
          </cell>
          <cell r="J126">
            <v>233129</v>
          </cell>
          <cell r="K126">
            <v>8</v>
          </cell>
          <cell r="M126">
            <v>0</v>
          </cell>
          <cell r="N126">
            <v>0</v>
          </cell>
          <cell r="O126">
            <v>0</v>
          </cell>
        </row>
        <row r="127">
          <cell r="D127">
            <v>133</v>
          </cell>
          <cell r="E127">
            <v>133</v>
          </cell>
          <cell r="F127">
            <v>48110119</v>
          </cell>
          <cell r="H127">
            <v>133</v>
          </cell>
          <cell r="I127">
            <v>48110119</v>
          </cell>
          <cell r="J127">
            <v>361730.21804511279</v>
          </cell>
          <cell r="K127">
            <v>2</v>
          </cell>
          <cell r="M127">
            <v>0</v>
          </cell>
          <cell r="N127">
            <v>0</v>
          </cell>
          <cell r="O127">
            <v>0</v>
          </cell>
        </row>
        <row r="128">
          <cell r="D128">
            <v>128</v>
          </cell>
          <cell r="E128">
            <v>137</v>
          </cell>
          <cell r="F128">
            <v>29978476</v>
          </cell>
          <cell r="H128">
            <v>126</v>
          </cell>
          <cell r="I128">
            <v>28007634</v>
          </cell>
          <cell r="J128">
            <v>222282.80952380953</v>
          </cell>
          <cell r="K128">
            <v>12</v>
          </cell>
          <cell r="M128">
            <v>2</v>
          </cell>
          <cell r="N128">
            <v>11</v>
          </cell>
          <cell r="O128">
            <v>1970842</v>
          </cell>
          <cell r="P128">
            <v>985421</v>
          </cell>
          <cell r="Q128">
            <v>179167.45454545456</v>
          </cell>
        </row>
        <row r="134">
          <cell r="D134">
            <v>23</v>
          </cell>
          <cell r="E134">
            <v>23</v>
          </cell>
          <cell r="F134">
            <v>9417098</v>
          </cell>
          <cell r="H134">
            <v>23</v>
          </cell>
          <cell r="I134">
            <v>9417098</v>
          </cell>
          <cell r="J134">
            <v>409439.04347826086</v>
          </cell>
          <cell r="K134">
            <v>1</v>
          </cell>
          <cell r="M134">
            <v>0</v>
          </cell>
          <cell r="N134">
            <v>0</v>
          </cell>
          <cell r="O134">
            <v>0</v>
          </cell>
        </row>
        <row r="135">
          <cell r="D135">
            <v>26</v>
          </cell>
          <cell r="E135">
            <v>26</v>
          </cell>
          <cell r="F135">
            <v>8082677</v>
          </cell>
          <cell r="H135">
            <v>26</v>
          </cell>
          <cell r="I135">
            <v>8082677</v>
          </cell>
          <cell r="J135">
            <v>310872.19230769231</v>
          </cell>
          <cell r="K135">
            <v>3</v>
          </cell>
          <cell r="M135">
            <v>0</v>
          </cell>
          <cell r="N135">
            <v>0</v>
          </cell>
          <cell r="O135">
            <v>0</v>
          </cell>
        </row>
        <row r="141">
          <cell r="D141">
            <v>49</v>
          </cell>
          <cell r="E141">
            <v>49</v>
          </cell>
          <cell r="F141">
            <v>11005187</v>
          </cell>
          <cell r="H141">
            <v>49</v>
          </cell>
          <cell r="I141">
            <v>11005187</v>
          </cell>
          <cell r="J141">
            <v>224595.6530612245</v>
          </cell>
          <cell r="K141">
            <v>11</v>
          </cell>
          <cell r="M141">
            <v>0</v>
          </cell>
          <cell r="N141">
            <v>0</v>
          </cell>
          <cell r="O141">
            <v>0</v>
          </cell>
        </row>
        <row r="145">
          <cell r="D145">
            <v>71</v>
          </cell>
          <cell r="E145">
            <v>71</v>
          </cell>
          <cell r="F145">
            <v>14598937</v>
          </cell>
          <cell r="H145">
            <v>71</v>
          </cell>
          <cell r="I145">
            <v>14598937</v>
          </cell>
          <cell r="J145">
            <v>205618.8309859155</v>
          </cell>
          <cell r="K145">
            <v>14</v>
          </cell>
          <cell r="M145">
            <v>0</v>
          </cell>
          <cell r="N145">
            <v>0</v>
          </cell>
          <cell r="O145">
            <v>0</v>
          </cell>
        </row>
        <row r="147">
          <cell r="D147">
            <v>13</v>
          </cell>
          <cell r="E147">
            <v>13</v>
          </cell>
          <cell r="F147">
            <v>3047720</v>
          </cell>
          <cell r="H147">
            <v>13</v>
          </cell>
          <cell r="I147">
            <v>3047720</v>
          </cell>
          <cell r="J147">
            <v>234440</v>
          </cell>
          <cell r="M147">
            <v>0</v>
          </cell>
          <cell r="N147">
            <v>0</v>
          </cell>
          <cell r="O147">
            <v>0</v>
          </cell>
        </row>
        <row r="152">
          <cell r="D152">
            <v>42</v>
          </cell>
          <cell r="E152">
            <v>42</v>
          </cell>
          <cell r="F152">
            <v>7753465</v>
          </cell>
          <cell r="H152">
            <v>42</v>
          </cell>
          <cell r="I152">
            <v>7753465</v>
          </cell>
          <cell r="J152">
            <v>184606.30952380953</v>
          </cell>
          <cell r="K152">
            <v>16</v>
          </cell>
          <cell r="M152">
            <v>0</v>
          </cell>
          <cell r="N152">
            <v>0</v>
          </cell>
          <cell r="O152">
            <v>0</v>
          </cell>
        </row>
        <row r="154">
          <cell r="D154">
            <v>10</v>
          </cell>
          <cell r="E154">
            <v>10</v>
          </cell>
          <cell r="F154">
            <v>2736500</v>
          </cell>
          <cell r="H154">
            <v>10</v>
          </cell>
          <cell r="I154">
            <v>2736500</v>
          </cell>
          <cell r="J154">
            <v>273650</v>
          </cell>
          <cell r="M154">
            <v>0</v>
          </cell>
          <cell r="N154">
            <v>0</v>
          </cell>
          <cell r="O154">
            <v>0</v>
          </cell>
        </row>
        <row r="157">
          <cell r="C157" t="str">
            <v>PREPARED BY MD DEPARTMENT OF PLANNING.  PLANNING SERVICES. MARCH 2021.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20CF-AEFC-48DB-900A-8B274CCBE4D0}">
  <dimension ref="B1:P80"/>
  <sheetViews>
    <sheetView tabSelected="1" workbookViewId="0">
      <selection activeCell="P27" sqref="P27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6.7109375" bestFit="1" customWidth="1"/>
    <col min="7" max="7" width="16.7109375" bestFit="1" customWidth="1"/>
    <col min="8" max="8" width="16.140625" bestFit="1" customWidth="1"/>
    <col min="9" max="9" width="21.28515625" bestFit="1" customWidth="1"/>
    <col min="10" max="10" width="14.140625" bestFit="1" customWidth="1"/>
    <col min="12" max="12" width="15.42578125" bestFit="1" customWidth="1"/>
    <col min="13" max="13" width="14.140625" bestFit="1" customWidth="1"/>
    <col min="14" max="14" width="12.28515625" bestFit="1" customWidth="1"/>
  </cols>
  <sheetData>
    <row r="1" spans="2:16" x14ac:dyDescent="0.25">
      <c r="B1" s="1" t="s">
        <v>0</v>
      </c>
      <c r="C1" s="2"/>
      <c r="D1" s="2"/>
      <c r="E1" s="3"/>
      <c r="F1" s="5"/>
      <c r="G1" s="6"/>
      <c r="H1" s="6"/>
      <c r="I1" s="7"/>
      <c r="J1" s="4"/>
      <c r="K1" s="5"/>
      <c r="L1" s="6"/>
      <c r="M1" s="6"/>
      <c r="N1" s="6"/>
    </row>
    <row r="2" spans="2:16" x14ac:dyDescent="0.25">
      <c r="B2" s="1" t="s">
        <v>1</v>
      </c>
      <c r="C2" s="2"/>
      <c r="D2" s="2"/>
      <c r="E2" s="3"/>
      <c r="F2" s="5"/>
      <c r="G2" s="6"/>
      <c r="H2" s="6"/>
      <c r="I2" s="7"/>
      <c r="J2" s="4"/>
      <c r="K2" s="5"/>
      <c r="L2" s="6"/>
      <c r="M2" s="6"/>
      <c r="N2" s="6"/>
    </row>
    <row r="3" spans="2:16" ht="15.75" thickBot="1" x14ac:dyDescent="0.3">
      <c r="B3" s="1"/>
      <c r="C3" s="2"/>
      <c r="D3" s="2"/>
      <c r="E3" s="3"/>
      <c r="F3" s="5"/>
      <c r="G3" s="6"/>
      <c r="H3" s="6"/>
      <c r="I3" s="7"/>
      <c r="J3" s="4"/>
      <c r="K3" s="5"/>
      <c r="L3" s="6"/>
      <c r="M3" s="6"/>
      <c r="N3" s="6"/>
    </row>
    <row r="4" spans="2:16" ht="15.75" thickTop="1" x14ac:dyDescent="0.25">
      <c r="B4" s="8" t="s">
        <v>2</v>
      </c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2:16" x14ac:dyDescent="0.25"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6" ht="15.75" thickBot="1" x14ac:dyDescent="0.3"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31"/>
      <c r="O6" s="133"/>
      <c r="P6" s="134"/>
    </row>
    <row r="7" spans="2:16" x14ac:dyDescent="0.25">
      <c r="B7" s="12"/>
      <c r="C7" s="16" t="s">
        <v>4</v>
      </c>
      <c r="D7" s="17"/>
      <c r="E7" s="17"/>
      <c r="F7" s="18" t="s">
        <v>5</v>
      </c>
      <c r="G7" s="19"/>
      <c r="H7" s="19"/>
      <c r="I7" s="20"/>
      <c r="J7" s="127" t="s">
        <v>6</v>
      </c>
      <c r="K7" s="21"/>
      <c r="L7" s="21"/>
      <c r="M7" s="21"/>
      <c r="N7" s="21"/>
      <c r="O7" s="135"/>
      <c r="P7" s="134"/>
    </row>
    <row r="8" spans="2:16" x14ac:dyDescent="0.25">
      <c r="B8" s="12"/>
      <c r="C8" s="22"/>
      <c r="D8" s="23"/>
      <c r="E8" s="23"/>
      <c r="F8" s="13"/>
      <c r="G8" s="14"/>
      <c r="H8" s="14"/>
      <c r="I8" s="24"/>
      <c r="J8" s="128"/>
      <c r="K8" s="129"/>
      <c r="L8" s="129"/>
      <c r="M8" s="129"/>
      <c r="N8" s="129"/>
      <c r="O8" s="135"/>
      <c r="P8" s="134"/>
    </row>
    <row r="9" spans="2:16" ht="15.75" thickBot="1" x14ac:dyDescent="0.3">
      <c r="B9" s="12"/>
      <c r="C9" s="25"/>
      <c r="D9" s="26"/>
      <c r="E9" s="26"/>
      <c r="F9" s="27"/>
      <c r="G9" s="28"/>
      <c r="H9" s="28"/>
      <c r="I9" s="29"/>
      <c r="J9" s="130"/>
      <c r="K9" s="30"/>
      <c r="L9" s="30"/>
      <c r="M9" s="30"/>
      <c r="N9" s="30"/>
      <c r="O9" s="135"/>
      <c r="P9" s="134"/>
    </row>
    <row r="10" spans="2:16" x14ac:dyDescent="0.25">
      <c r="B10" s="12"/>
      <c r="C10" s="18" t="s">
        <v>7</v>
      </c>
      <c r="D10" s="19" t="s">
        <v>8</v>
      </c>
      <c r="E10" s="31" t="s">
        <v>9</v>
      </c>
      <c r="F10" s="18" t="s">
        <v>8</v>
      </c>
      <c r="G10" s="31" t="s">
        <v>9</v>
      </c>
      <c r="H10" s="32" t="s">
        <v>10</v>
      </c>
      <c r="I10" s="33" t="s">
        <v>11</v>
      </c>
      <c r="J10" s="18" t="s">
        <v>7</v>
      </c>
      <c r="K10" s="19" t="s">
        <v>8</v>
      </c>
      <c r="L10" s="31" t="s">
        <v>9</v>
      </c>
      <c r="M10" s="34" t="s">
        <v>10</v>
      </c>
      <c r="N10" s="132"/>
      <c r="O10" s="133"/>
      <c r="P10" s="134"/>
    </row>
    <row r="11" spans="2:16" x14ac:dyDescent="0.25">
      <c r="B11" s="12"/>
      <c r="C11" s="13"/>
      <c r="D11" s="14"/>
      <c r="E11" s="35"/>
      <c r="F11" s="13"/>
      <c r="G11" s="35"/>
      <c r="H11" s="36"/>
      <c r="I11" s="37"/>
      <c r="J11" s="13"/>
      <c r="K11" s="14"/>
      <c r="L11" s="35"/>
      <c r="M11" s="38"/>
      <c r="N11" s="39"/>
    </row>
    <row r="12" spans="2:16" x14ac:dyDescent="0.25">
      <c r="B12" s="12"/>
      <c r="C12" s="13"/>
      <c r="D12" s="14"/>
      <c r="E12" s="35"/>
      <c r="F12" s="13"/>
      <c r="G12" s="35"/>
      <c r="H12" s="36"/>
      <c r="I12" s="37"/>
      <c r="J12" s="13"/>
      <c r="K12" s="14"/>
      <c r="L12" s="35"/>
      <c r="M12" s="40" t="s">
        <v>12</v>
      </c>
      <c r="N12" s="41" t="s">
        <v>13</v>
      </c>
    </row>
    <row r="13" spans="2:16" ht="15.75" thickBot="1" x14ac:dyDescent="0.3">
      <c r="B13" s="42"/>
      <c r="C13" s="27"/>
      <c r="D13" s="28"/>
      <c r="E13" s="43"/>
      <c r="F13" s="27"/>
      <c r="G13" s="43"/>
      <c r="H13" s="44"/>
      <c r="I13" s="45"/>
      <c r="J13" s="27"/>
      <c r="K13" s="28"/>
      <c r="L13" s="43"/>
      <c r="M13" s="46"/>
      <c r="N13" s="47"/>
    </row>
    <row r="14" spans="2:16" x14ac:dyDescent="0.25">
      <c r="B14" s="48"/>
      <c r="C14" s="49"/>
      <c r="D14" s="50"/>
      <c r="E14" s="51"/>
      <c r="F14" s="52"/>
      <c r="G14" s="53"/>
      <c r="H14" s="54"/>
      <c r="I14" s="55"/>
      <c r="J14" s="56"/>
      <c r="K14" s="50"/>
      <c r="L14" s="57"/>
      <c r="M14" s="58"/>
      <c r="N14" s="59"/>
    </row>
    <row r="15" spans="2:16" x14ac:dyDescent="0.25">
      <c r="B15" s="60" t="s">
        <v>14</v>
      </c>
      <c r="C15" s="61">
        <f>[1]FEB21!D100</f>
        <v>2376</v>
      </c>
      <c r="D15" s="62">
        <f>[1]FEB21!E100</f>
        <v>3143</v>
      </c>
      <c r="E15" s="63">
        <f>[1]FEB21!F100</f>
        <v>680946000</v>
      </c>
      <c r="F15" s="61">
        <f>[1]FEB21!H100</f>
        <v>2338</v>
      </c>
      <c r="G15" s="64">
        <f>[1]FEB21!I100</f>
        <v>580477000</v>
      </c>
      <c r="H15" s="64">
        <f>[1]FEB21!J100</f>
        <v>248279.2985457656</v>
      </c>
      <c r="I15" s="65"/>
      <c r="J15" s="66">
        <f>[1]FEB21!M100</f>
        <v>28</v>
      </c>
      <c r="K15" s="62">
        <f>[1]FEB21!N100</f>
        <v>778</v>
      </c>
      <c r="L15" s="64">
        <f>[1]FEB21!O100</f>
        <v>97799000</v>
      </c>
      <c r="M15" s="64">
        <f>[1]FEB21!P100</f>
        <v>3492821.4285714286</v>
      </c>
      <c r="N15" s="67">
        <f>[1]FEB21!Q100</f>
        <v>125705.65552699228</v>
      </c>
    </row>
    <row r="16" spans="2:16" x14ac:dyDescent="0.25">
      <c r="B16" s="68"/>
      <c r="C16" s="69"/>
      <c r="D16" s="70"/>
      <c r="E16" s="71"/>
      <c r="F16" s="69"/>
      <c r="G16" s="72"/>
      <c r="H16" s="72"/>
      <c r="I16" s="73"/>
      <c r="J16" s="74"/>
      <c r="K16" s="70"/>
      <c r="L16" s="72"/>
      <c r="M16" s="72"/>
      <c r="N16" s="75"/>
    </row>
    <row r="17" spans="2:14" x14ac:dyDescent="0.25">
      <c r="B17" s="60" t="s">
        <v>15</v>
      </c>
      <c r="C17" s="61">
        <f>[1]FEB21!D102</f>
        <v>2286</v>
      </c>
      <c r="D17" s="62">
        <f>[1]FEB21!E102</f>
        <v>3053</v>
      </c>
      <c r="E17" s="63">
        <f>[1]FEB21!F102</f>
        <v>656316328</v>
      </c>
      <c r="F17" s="61">
        <f>[1]FEB21!H102</f>
        <v>2248</v>
      </c>
      <c r="G17" s="64">
        <f>[1]FEB21!I102</f>
        <v>555848122</v>
      </c>
      <c r="H17" s="64">
        <f>[1]FEB21!J102</f>
        <v>247263.39946619218</v>
      </c>
      <c r="I17" s="76"/>
      <c r="J17" s="66">
        <f>[1]FEB21!M102</f>
        <v>28</v>
      </c>
      <c r="K17" s="62">
        <f>[1]FEB21!N102</f>
        <v>778</v>
      </c>
      <c r="L17" s="64">
        <f>[1]FEB21!O102</f>
        <v>97798519</v>
      </c>
      <c r="M17" s="64">
        <f>[1]FEB21!P102</f>
        <v>3492804.25</v>
      </c>
      <c r="N17" s="67">
        <f>[1]FEB21!Q102</f>
        <v>125705.03727506427</v>
      </c>
    </row>
    <row r="18" spans="2:14" x14ac:dyDescent="0.25">
      <c r="B18" s="60"/>
      <c r="C18" s="77"/>
      <c r="D18" s="78"/>
      <c r="E18" s="79"/>
      <c r="F18" s="77"/>
      <c r="G18" s="80"/>
      <c r="H18" s="72"/>
      <c r="I18" s="81"/>
      <c r="J18" s="82"/>
      <c r="K18" s="78"/>
      <c r="L18" s="80"/>
      <c r="M18" s="72"/>
      <c r="N18" s="75"/>
    </row>
    <row r="19" spans="2:14" x14ac:dyDescent="0.25">
      <c r="B19" s="83" t="s">
        <v>16</v>
      </c>
      <c r="C19" s="61">
        <f>[1]FEB21!D104</f>
        <v>2218</v>
      </c>
      <c r="D19" s="62">
        <f>[1]FEB21!E104</f>
        <v>2955</v>
      </c>
      <c r="E19" s="63">
        <f>[1]FEB21!F104</f>
        <v>633149915</v>
      </c>
      <c r="F19" s="61">
        <f>[1]FEB21!H104</f>
        <v>2183</v>
      </c>
      <c r="G19" s="64">
        <f>[1]FEB21!I104</f>
        <v>537591119</v>
      </c>
      <c r="H19" s="64">
        <f>[1]FEB21!J104</f>
        <v>246262.53733394411</v>
      </c>
      <c r="I19" s="76"/>
      <c r="J19" s="84">
        <f>[1]FEB21!M104</f>
        <v>27</v>
      </c>
      <c r="K19" s="85">
        <f>[1]FEB21!N104</f>
        <v>750</v>
      </c>
      <c r="L19" s="86">
        <f>[1]FEB21!O104</f>
        <v>93723250</v>
      </c>
      <c r="M19" s="86">
        <f>[1]FEB21!P104</f>
        <v>3471231.4814814813</v>
      </c>
      <c r="N19" s="87">
        <f>[1]FEB21!Q104</f>
        <v>124964.33333333333</v>
      </c>
    </row>
    <row r="20" spans="2:14" x14ac:dyDescent="0.25">
      <c r="B20" s="88" t="s">
        <v>17</v>
      </c>
      <c r="C20" s="89">
        <f>[1]FEB21!D105</f>
        <v>1016</v>
      </c>
      <c r="D20" s="90">
        <f>[1]FEB21!E105</f>
        <v>1685</v>
      </c>
      <c r="E20" s="71">
        <f>[1]FEB21!F105</f>
        <v>304910075</v>
      </c>
      <c r="F20" s="89">
        <f>[1]FEB21!H105</f>
        <v>989</v>
      </c>
      <c r="G20" s="72">
        <f>[1]FEB21!I105</f>
        <v>219842628</v>
      </c>
      <c r="H20" s="72">
        <f>[1]FEB21!J105</f>
        <v>222287.79373104146</v>
      </c>
      <c r="I20" s="81"/>
      <c r="J20" s="91">
        <f>[1]FEB21!M105</f>
        <v>19</v>
      </c>
      <c r="K20" s="92">
        <f>[1]FEB21!N105</f>
        <v>674</v>
      </c>
      <c r="L20" s="93">
        <f>[1]FEB21!O105</f>
        <v>83231901</v>
      </c>
      <c r="M20" s="93">
        <f>[1]FEB21!P105</f>
        <v>4380626.3684210526</v>
      </c>
      <c r="N20" s="94">
        <f>[1]FEB21!Q105</f>
        <v>123489.46735905044</v>
      </c>
    </row>
    <row r="21" spans="2:14" x14ac:dyDescent="0.25">
      <c r="B21" s="88" t="s">
        <v>18</v>
      </c>
      <c r="C21" s="89">
        <f>[1]FEB21!D106</f>
        <v>1134</v>
      </c>
      <c r="D21" s="90">
        <f>[1]FEB21!E106</f>
        <v>1202</v>
      </c>
      <c r="E21" s="71">
        <f>[1]FEB21!F106</f>
        <v>312403698</v>
      </c>
      <c r="F21" s="89">
        <f>[1]FEB21!H106</f>
        <v>1126</v>
      </c>
      <c r="G21" s="72">
        <f>[1]FEB21!I106</f>
        <v>301912349</v>
      </c>
      <c r="H21" s="72">
        <f>[1]FEB21!J106</f>
        <v>268128.19626998226</v>
      </c>
      <c r="I21" s="81"/>
      <c r="J21" s="91">
        <f>[1]FEB21!M106</f>
        <v>8</v>
      </c>
      <c r="K21" s="92">
        <f>[1]FEB21!N106</f>
        <v>76</v>
      </c>
      <c r="L21" s="93">
        <f>[1]FEB21!O106</f>
        <v>10491349</v>
      </c>
      <c r="M21" s="93">
        <f>[1]FEB21!P106</f>
        <v>1311418.625</v>
      </c>
      <c r="N21" s="94">
        <f>[1]FEB21!Q106</f>
        <v>138044.06578947368</v>
      </c>
    </row>
    <row r="22" spans="2:14" x14ac:dyDescent="0.25">
      <c r="B22" s="88" t="s">
        <v>19</v>
      </c>
      <c r="C22" s="89">
        <f>[1]FEB21!D107</f>
        <v>68</v>
      </c>
      <c r="D22" s="90">
        <f>[1]FEB21!E107</f>
        <v>68</v>
      </c>
      <c r="E22" s="71">
        <f>[1]FEB21!F107</f>
        <v>15836142</v>
      </c>
      <c r="F22" s="89">
        <f>[1]FEB21!H107</f>
        <v>68</v>
      </c>
      <c r="G22" s="72">
        <f>[1]FEB21!I107</f>
        <v>15836142</v>
      </c>
      <c r="H22" s="72">
        <f>[1]FEB21!J107</f>
        <v>232884.4411764706</v>
      </c>
      <c r="I22" s="81"/>
      <c r="J22" s="91">
        <f>[1]FEB21!M107</f>
        <v>0</v>
      </c>
      <c r="K22" s="92">
        <f>[1]FEB21!N107</f>
        <v>0</v>
      </c>
      <c r="L22" s="93">
        <f>[1]FEB21!O107</f>
        <v>0</v>
      </c>
      <c r="M22" s="93" t="e">
        <f>[1]FEB21!P107</f>
        <v>#DIV/0!</v>
      </c>
      <c r="N22" s="94" t="e">
        <f>[1]FEB21!Q107</f>
        <v>#DIV/0!</v>
      </c>
    </row>
    <row r="23" spans="2:14" x14ac:dyDescent="0.25">
      <c r="B23" s="83" t="s">
        <v>20</v>
      </c>
      <c r="C23" s="61">
        <f>[1]FEB21!D108</f>
        <v>68</v>
      </c>
      <c r="D23" s="62">
        <f>[1]FEB21!E108</f>
        <v>98</v>
      </c>
      <c r="E23" s="63">
        <f>[1]FEB21!F108</f>
        <v>23166413</v>
      </c>
      <c r="F23" s="61">
        <f>[1]FEB21!H108</f>
        <v>65</v>
      </c>
      <c r="G23" s="64">
        <f>[1]FEB21!I108</f>
        <v>18257003</v>
      </c>
      <c r="H23" s="64">
        <f>[1]FEB21!J108</f>
        <v>280876.9692307692</v>
      </c>
      <c r="I23" s="76"/>
      <c r="J23" s="84">
        <f>[1]FEB21!M108</f>
        <v>1</v>
      </c>
      <c r="K23" s="85">
        <f>[1]FEB21!N108</f>
        <v>28</v>
      </c>
      <c r="L23" s="86">
        <f>[1]FEB21!O108</f>
        <v>4075269</v>
      </c>
      <c r="M23" s="86">
        <f>[1]FEB21!P108</f>
        <v>4075269</v>
      </c>
      <c r="N23" s="87">
        <f>[1]FEB21!Q108</f>
        <v>145545.32142857142</v>
      </c>
    </row>
    <row r="24" spans="2:14" x14ac:dyDescent="0.25">
      <c r="B24" s="88" t="s">
        <v>21</v>
      </c>
      <c r="C24" s="89">
        <f>[1]FEB21!D109</f>
        <v>17</v>
      </c>
      <c r="D24" s="90">
        <f>[1]FEB21!E109</f>
        <v>47</v>
      </c>
      <c r="E24" s="71">
        <f>[1]FEB21!F109</f>
        <v>7138395</v>
      </c>
      <c r="F24" s="89">
        <f>[1]FEB21!H109</f>
        <v>14</v>
      </c>
      <c r="G24" s="72">
        <f>[1]FEB21!I109</f>
        <v>2228985</v>
      </c>
      <c r="H24" s="72">
        <f>[1]FEB21!J109</f>
        <v>159213.21428571429</v>
      </c>
      <c r="I24" s="81"/>
      <c r="J24" s="91">
        <f>[1]FEB21!M109</f>
        <v>1</v>
      </c>
      <c r="K24" s="92">
        <f>[1]FEB21!N109</f>
        <v>28</v>
      </c>
      <c r="L24" s="93">
        <f>[1]FEB21!O109</f>
        <v>4075269</v>
      </c>
      <c r="M24" s="93">
        <f>[1]FEB21!P109</f>
        <v>4075269</v>
      </c>
      <c r="N24" s="94">
        <f>[1]FEB21!Q109</f>
        <v>145545.32142857142</v>
      </c>
    </row>
    <row r="25" spans="2:14" x14ac:dyDescent="0.25">
      <c r="B25" s="95" t="s">
        <v>22</v>
      </c>
      <c r="C25" s="69">
        <f>[1]FEB21!D110</f>
        <v>51</v>
      </c>
      <c r="D25" s="70">
        <f>[1]FEB21!E110</f>
        <v>51</v>
      </c>
      <c r="E25" s="71">
        <f>[1]FEB21!F110</f>
        <v>16028018</v>
      </c>
      <c r="F25" s="69">
        <f>[1]FEB21!H110</f>
        <v>51</v>
      </c>
      <c r="G25" s="72">
        <f>[1]FEB21!I110</f>
        <v>16028018</v>
      </c>
      <c r="H25" s="72">
        <f>[1]FEB21!J110</f>
        <v>314274.86274509801</v>
      </c>
      <c r="I25" s="96"/>
      <c r="J25" s="74">
        <f>[1]FEB21!M110</f>
        <v>0</v>
      </c>
      <c r="K25" s="70">
        <f>[1]FEB21!N110</f>
        <v>0</v>
      </c>
      <c r="L25" s="93">
        <f>[1]FEB21!O110</f>
        <v>0</v>
      </c>
      <c r="M25" s="93" t="e">
        <f>[1]FEB21!P110</f>
        <v>#DIV/0!</v>
      </c>
      <c r="N25" s="94" t="e">
        <f>[1]FEB21!Q110</f>
        <v>#DIV/0!</v>
      </c>
    </row>
    <row r="26" spans="2:14" x14ac:dyDescent="0.25">
      <c r="B26" s="60"/>
      <c r="C26" s="97"/>
      <c r="D26" s="98"/>
      <c r="E26" s="63"/>
      <c r="F26" s="97"/>
      <c r="G26" s="64"/>
      <c r="H26" s="64"/>
      <c r="I26" s="73"/>
      <c r="J26" s="99"/>
      <c r="K26" s="98"/>
      <c r="L26" s="86"/>
      <c r="M26" s="86"/>
      <c r="N26" s="87"/>
    </row>
    <row r="27" spans="2:14" x14ac:dyDescent="0.25">
      <c r="B27" s="68" t="s">
        <v>23</v>
      </c>
      <c r="C27" s="100">
        <f>[1]FEB21!D112</f>
        <v>815</v>
      </c>
      <c r="D27" s="85">
        <f>[1]FEB21!E112</f>
        <v>885</v>
      </c>
      <c r="E27" s="63">
        <f>[1]FEB21!F112</f>
        <v>198375080</v>
      </c>
      <c r="F27" s="100">
        <f>[1]FEB21!H112</f>
        <v>809</v>
      </c>
      <c r="G27" s="64">
        <f>[1]FEB21!I112</f>
        <v>182640818</v>
      </c>
      <c r="H27" s="64">
        <f>[1]FEB21!J112</f>
        <v>225761.20889987639</v>
      </c>
      <c r="I27" s="101"/>
      <c r="J27" s="84">
        <f>[1]FEB21!M112</f>
        <v>4</v>
      </c>
      <c r="K27" s="85">
        <f>[1]FEB21!N112</f>
        <v>71</v>
      </c>
      <c r="L27" s="86">
        <f>[1]FEB21!O112</f>
        <v>14900121</v>
      </c>
      <c r="M27" s="86">
        <f>[1]FEB21!P112</f>
        <v>3725030.25</v>
      </c>
      <c r="N27" s="87">
        <f>[1]FEB21!Q112</f>
        <v>209860.85915492958</v>
      </c>
    </row>
    <row r="28" spans="2:14" x14ac:dyDescent="0.25">
      <c r="B28" s="102" t="s">
        <v>24</v>
      </c>
      <c r="C28" s="103">
        <f>[1]FEB21!D113</f>
        <v>246</v>
      </c>
      <c r="D28" s="92">
        <f>[1]FEB21!E113</f>
        <v>277</v>
      </c>
      <c r="E28" s="71">
        <f>[1]FEB21!F113</f>
        <v>59868785</v>
      </c>
      <c r="F28" s="103">
        <f>[1]FEB21!H113</f>
        <v>244</v>
      </c>
      <c r="G28" s="72">
        <f>[1]FEB21!I113</f>
        <v>51543933</v>
      </c>
      <c r="H28" s="72">
        <f>[1]FEB21!J113</f>
        <v>211245.62704918033</v>
      </c>
      <c r="I28" s="104">
        <f>[1]FEB21!K113</f>
        <v>13</v>
      </c>
      <c r="J28" s="91">
        <f>[1]FEB21!M113</f>
        <v>2</v>
      </c>
      <c r="K28" s="92">
        <f>[1]FEB21!N113</f>
        <v>33</v>
      </c>
      <c r="L28" s="93">
        <f>[1]FEB21!O113</f>
        <v>8324852</v>
      </c>
      <c r="M28" s="93">
        <f>[1]FEB21!P113</f>
        <v>4162426</v>
      </c>
      <c r="N28" s="94">
        <f>[1]FEB21!Q113</f>
        <v>252268.24242424243</v>
      </c>
    </row>
    <row r="29" spans="2:14" x14ac:dyDescent="0.25">
      <c r="B29" s="102" t="s">
        <v>25</v>
      </c>
      <c r="C29" s="103">
        <f>[1]FEB21!D114</f>
        <v>184</v>
      </c>
      <c r="D29" s="92">
        <f>[1]FEB21!E114</f>
        <v>193</v>
      </c>
      <c r="E29" s="71">
        <f>[1]FEB21!F114</f>
        <v>40079353</v>
      </c>
      <c r="F29" s="103">
        <f>[1]FEB21!H114</f>
        <v>183</v>
      </c>
      <c r="G29" s="72">
        <f>[1]FEB21!I114</f>
        <v>37579353</v>
      </c>
      <c r="H29" s="72">
        <f>[1]FEB21!J114</f>
        <v>205351.65573770492</v>
      </c>
      <c r="I29" s="104">
        <f>[1]FEB21!K114</f>
        <v>15</v>
      </c>
      <c r="J29" s="91">
        <f>[1]FEB21!M114</f>
        <v>1</v>
      </c>
      <c r="K29" s="92">
        <f>[1]FEB21!N114</f>
        <v>10</v>
      </c>
      <c r="L29" s="93">
        <f>[1]FEB21!O114</f>
        <v>2500000</v>
      </c>
      <c r="M29" s="93">
        <f>[1]FEB21!P114</f>
        <v>2500000</v>
      </c>
      <c r="N29" s="94">
        <f>[1]FEB21!Q114</f>
        <v>250000</v>
      </c>
    </row>
    <row r="30" spans="2:14" x14ac:dyDescent="0.25">
      <c r="B30" s="102" t="s">
        <v>26</v>
      </c>
      <c r="C30" s="103">
        <f>[1]FEB21!D115</f>
        <v>68</v>
      </c>
      <c r="D30" s="92">
        <f>[1]FEB21!E115</f>
        <v>68</v>
      </c>
      <c r="E30" s="71">
        <f>[1]FEB21!F115</f>
        <v>15917465</v>
      </c>
      <c r="F30" s="103">
        <f>[1]FEB21!H115</f>
        <v>68</v>
      </c>
      <c r="G30" s="72">
        <f>[1]FEB21!I115</f>
        <v>15917465</v>
      </c>
      <c r="H30" s="72">
        <f>[1]FEB21!J115</f>
        <v>234080.36764705883</v>
      </c>
      <c r="I30" s="104">
        <f>[1]FEB21!K115</f>
        <v>6</v>
      </c>
      <c r="J30" s="91">
        <f>[1]FEB21!M115</f>
        <v>0</v>
      </c>
      <c r="K30" s="92">
        <f>[1]FEB21!N115</f>
        <v>0</v>
      </c>
      <c r="L30" s="93">
        <f>[1]FEB21!O115</f>
        <v>0</v>
      </c>
      <c r="M30" s="93">
        <f>[1]FEB21!P115</f>
        <v>0</v>
      </c>
      <c r="N30" s="94">
        <f>[1]FEB21!Q115</f>
        <v>0</v>
      </c>
    </row>
    <row r="31" spans="2:14" x14ac:dyDescent="0.25">
      <c r="B31" s="102" t="s">
        <v>27</v>
      </c>
      <c r="C31" s="103">
        <f>[1]FEB21!D116</f>
        <v>107</v>
      </c>
      <c r="D31" s="92">
        <f>[1]FEB21!E116</f>
        <v>107</v>
      </c>
      <c r="E31" s="71">
        <f>[1]FEB21!F116</f>
        <v>31237095</v>
      </c>
      <c r="F31" s="103">
        <f>[1]FEB21!H116</f>
        <v>107</v>
      </c>
      <c r="G31" s="72">
        <f>[1]FEB21!I116</f>
        <v>31237095</v>
      </c>
      <c r="H31" s="72">
        <f>[1]FEB21!J116</f>
        <v>291935.46728971961</v>
      </c>
      <c r="I31" s="104">
        <f>[1]FEB21!K116</f>
        <v>5</v>
      </c>
      <c r="J31" s="91">
        <f>[1]FEB21!M116</f>
        <v>0</v>
      </c>
      <c r="K31" s="92">
        <f>[1]FEB21!N116</f>
        <v>0</v>
      </c>
      <c r="L31" s="93">
        <f>[1]FEB21!O116</f>
        <v>0</v>
      </c>
      <c r="M31" s="93">
        <f>[1]FEB21!P116</f>
        <v>0</v>
      </c>
      <c r="N31" s="94">
        <f>[1]FEB21!Q116</f>
        <v>0</v>
      </c>
    </row>
    <row r="32" spans="2:14" x14ac:dyDescent="0.25">
      <c r="B32" s="102" t="s">
        <v>28</v>
      </c>
      <c r="C32" s="103">
        <f>[1]FEB21!D117</f>
        <v>193</v>
      </c>
      <c r="D32" s="92">
        <f>[1]FEB21!E117</f>
        <v>193</v>
      </c>
      <c r="E32" s="71">
        <f>[1]FEB21!F117</f>
        <v>44133987</v>
      </c>
      <c r="F32" s="103">
        <f>[1]FEB21!H117</f>
        <v>193</v>
      </c>
      <c r="G32" s="72">
        <f>[1]FEB21!I117</f>
        <v>44133987</v>
      </c>
      <c r="H32" s="72">
        <f>[1]FEB21!J117</f>
        <v>228673.50777202073</v>
      </c>
      <c r="I32" s="104">
        <f>[1]FEB21!K117</f>
        <v>10</v>
      </c>
      <c r="J32" s="91">
        <f>[1]FEB21!M117</f>
        <v>0</v>
      </c>
      <c r="K32" s="92">
        <f>[1]FEB21!N117</f>
        <v>0</v>
      </c>
      <c r="L32" s="93">
        <f>[1]FEB21!O117</f>
        <v>0</v>
      </c>
      <c r="M32" s="93">
        <f>[1]FEB21!P117</f>
        <v>0</v>
      </c>
      <c r="N32" s="94">
        <f>[1]FEB21!Q117</f>
        <v>0</v>
      </c>
    </row>
    <row r="33" spans="2:14" x14ac:dyDescent="0.25">
      <c r="B33" s="95" t="s">
        <v>29</v>
      </c>
      <c r="C33" s="69">
        <f>[1]FEB21!D118</f>
        <v>17</v>
      </c>
      <c r="D33" s="70">
        <f>[1]FEB21!E118</f>
        <v>47</v>
      </c>
      <c r="E33" s="71">
        <f>[1]FEB21!F118</f>
        <v>7138395</v>
      </c>
      <c r="F33" s="69">
        <f>[1]FEB21!H118</f>
        <v>14</v>
      </c>
      <c r="G33" s="72">
        <f>[1]FEB21!I118</f>
        <v>2228985</v>
      </c>
      <c r="H33" s="72">
        <f>[1]FEB21!J118</f>
        <v>159213.21428571429</v>
      </c>
      <c r="I33" s="104">
        <f>[1]FEB21!K118</f>
        <v>18</v>
      </c>
      <c r="J33" s="74">
        <f>[1]FEB21!M118</f>
        <v>1</v>
      </c>
      <c r="K33" s="70">
        <f>[1]FEB21!N118</f>
        <v>28</v>
      </c>
      <c r="L33" s="93">
        <f>[1]FEB21!O118</f>
        <v>4075269</v>
      </c>
      <c r="M33" s="93">
        <f>[1]FEB21!P118</f>
        <v>4075269</v>
      </c>
      <c r="N33" s="94">
        <f>[1]FEB21!Q118</f>
        <v>145545.32142857142</v>
      </c>
    </row>
    <row r="34" spans="2:14" x14ac:dyDescent="0.25">
      <c r="B34" s="68"/>
      <c r="C34" s="103"/>
      <c r="D34" s="92"/>
      <c r="E34" s="71"/>
      <c r="F34" s="103"/>
      <c r="G34" s="72"/>
      <c r="H34" s="72"/>
      <c r="I34" s="104"/>
      <c r="J34" s="91"/>
      <c r="K34" s="92"/>
      <c r="L34" s="93"/>
      <c r="M34" s="93"/>
      <c r="N34" s="94"/>
    </row>
    <row r="35" spans="2:14" x14ac:dyDescent="0.25">
      <c r="B35" s="68" t="s">
        <v>30</v>
      </c>
      <c r="C35" s="97">
        <f>[1]FEB21!D120</f>
        <v>931</v>
      </c>
      <c r="D35" s="98">
        <f>[1]FEB21!E120</f>
        <v>1619</v>
      </c>
      <c r="E35" s="63">
        <f>[1]FEB21!F120</f>
        <v>313059209</v>
      </c>
      <c r="F35" s="97">
        <f>[1]FEB21!H120</f>
        <v>901</v>
      </c>
      <c r="G35" s="64">
        <f>[1]FEB21!I120</f>
        <v>230296107</v>
      </c>
      <c r="H35" s="64">
        <f>[1]FEB21!J120</f>
        <v>255600.56270810211</v>
      </c>
      <c r="I35" s="105"/>
      <c r="J35" s="84">
        <f>[1]FEB21!M120</f>
        <v>22</v>
      </c>
      <c r="K35" s="85">
        <f>[1]FEB21!N120</f>
        <v>696</v>
      </c>
      <c r="L35" s="86">
        <f>[1]FEB21!O120</f>
        <v>80927556</v>
      </c>
      <c r="M35" s="86">
        <f>[1]FEB21!P120</f>
        <v>3678525.2727272729</v>
      </c>
      <c r="N35" s="87">
        <f>[1]FEB21!Q120</f>
        <v>116275.22413793103</v>
      </c>
    </row>
    <row r="36" spans="2:14" x14ac:dyDescent="0.25">
      <c r="B36" s="102" t="s">
        <v>31</v>
      </c>
      <c r="C36" s="103">
        <f>[1]FEB21!D121</f>
        <v>345</v>
      </c>
      <c r="D36" s="92">
        <f>[1]FEB21!E121</f>
        <v>404</v>
      </c>
      <c r="E36" s="71">
        <f>[1]FEB21!F121</f>
        <v>108097272</v>
      </c>
      <c r="F36" s="103">
        <f>[1]FEB21!H121</f>
        <v>339</v>
      </c>
      <c r="G36" s="72">
        <f>[1]FEB21!I121</f>
        <v>99576765</v>
      </c>
      <c r="H36" s="72">
        <f>[1]FEB21!J121</f>
        <v>293736.76991150441</v>
      </c>
      <c r="I36" s="104">
        <f>[1]FEB21!K121</f>
        <v>4</v>
      </c>
      <c r="J36" s="91">
        <f>[1]FEB21!M121</f>
        <v>6</v>
      </c>
      <c r="K36" s="92">
        <f>[1]FEB21!N121</f>
        <v>65</v>
      </c>
      <c r="L36" s="93">
        <f>[1]FEB21!O121</f>
        <v>8520507</v>
      </c>
      <c r="M36" s="93">
        <f>[1]FEB21!P121</f>
        <v>1420084.5</v>
      </c>
      <c r="N36" s="94">
        <f>[1]FEB21!Q121</f>
        <v>131084.72307692308</v>
      </c>
    </row>
    <row r="37" spans="2:14" x14ac:dyDescent="0.25">
      <c r="B37" s="102" t="s">
        <v>32</v>
      </c>
      <c r="C37" s="103">
        <f>[1]FEB21!D122</f>
        <v>183</v>
      </c>
      <c r="D37" s="92">
        <f>[1]FEB21!E122</f>
        <v>621</v>
      </c>
      <c r="E37" s="71">
        <f>[1]FEB21!F122</f>
        <v>86177577</v>
      </c>
      <c r="F37" s="103">
        <f>[1]FEB21!H122</f>
        <v>160</v>
      </c>
      <c r="G37" s="72">
        <f>[1]FEB21!I122</f>
        <v>36625846</v>
      </c>
      <c r="H37" s="72">
        <f>[1]FEB21!J122</f>
        <v>228911.53750000001</v>
      </c>
      <c r="I37" s="104">
        <f>[1]FEB21!K122</f>
        <v>9</v>
      </c>
      <c r="J37" s="91">
        <f>[1]FEB21!M122</f>
        <v>15</v>
      </c>
      <c r="K37" s="92">
        <f>[1]FEB21!N122</f>
        <v>439</v>
      </c>
      <c r="L37" s="93">
        <f>[1]FEB21!O122</f>
        <v>47716185</v>
      </c>
      <c r="M37" s="93">
        <f>[1]FEB21!P122</f>
        <v>3181079</v>
      </c>
      <c r="N37" s="94">
        <f>[1]FEB21!Q122</f>
        <v>108692.90432801822</v>
      </c>
    </row>
    <row r="38" spans="2:14" x14ac:dyDescent="0.25">
      <c r="B38" s="95" t="s">
        <v>33</v>
      </c>
      <c r="C38" s="69">
        <f>[1]FEB21!D123</f>
        <v>403</v>
      </c>
      <c r="D38" s="70">
        <f>[1]FEB21!E123</f>
        <v>594</v>
      </c>
      <c r="E38" s="71">
        <f>[1]FEB21!F123</f>
        <v>118784360</v>
      </c>
      <c r="F38" s="69">
        <f>[1]FEB21!H123</f>
        <v>402</v>
      </c>
      <c r="G38" s="72">
        <f>[1]FEB21!I123</f>
        <v>94093496</v>
      </c>
      <c r="H38" s="72">
        <f>[1]FEB21!J123</f>
        <v>234063.42288557213</v>
      </c>
      <c r="I38" s="104">
        <f>[1]FEB21!K123</f>
        <v>7</v>
      </c>
      <c r="J38" s="74">
        <f>[1]FEB21!M123</f>
        <v>1</v>
      </c>
      <c r="K38" s="70">
        <f>[1]FEB21!N123</f>
        <v>192</v>
      </c>
      <c r="L38" s="93">
        <f>[1]FEB21!O123</f>
        <v>24690864</v>
      </c>
      <c r="M38" s="93">
        <f>[1]FEB21!P123</f>
        <v>24690864</v>
      </c>
      <c r="N38" s="94">
        <f>[1]FEB21!Q123</f>
        <v>128598.25</v>
      </c>
    </row>
    <row r="39" spans="2:14" x14ac:dyDescent="0.25">
      <c r="B39" s="68"/>
      <c r="C39" s="103"/>
      <c r="D39" s="92"/>
      <c r="E39" s="71"/>
      <c r="F39" s="89"/>
      <c r="G39" s="72"/>
      <c r="H39" s="72"/>
      <c r="I39" s="106"/>
      <c r="J39" s="107"/>
      <c r="K39" s="90"/>
      <c r="L39" s="72"/>
      <c r="M39" s="72"/>
      <c r="N39" s="75"/>
    </row>
    <row r="40" spans="2:14" x14ac:dyDescent="0.25">
      <c r="B40" s="68" t="s">
        <v>34</v>
      </c>
      <c r="C40" s="97">
        <f>[1]FEB21!D125</f>
        <v>301</v>
      </c>
      <c r="D40" s="98">
        <f>[1]FEB21!E125</f>
        <v>310</v>
      </c>
      <c r="E40" s="63">
        <f>[1]FEB21!F125</f>
        <v>87413755</v>
      </c>
      <c r="F40" s="97">
        <f>[1]FEB21!H125</f>
        <v>299</v>
      </c>
      <c r="G40" s="64">
        <f>[1]FEB21!I125</f>
        <v>85442913</v>
      </c>
      <c r="H40" s="64">
        <f>[1]FEB21!J125</f>
        <v>285762.25083612039</v>
      </c>
      <c r="I40" s="108"/>
      <c r="J40" s="84">
        <f>[1]FEB21!M125</f>
        <v>0</v>
      </c>
      <c r="K40" s="85">
        <f>[1]FEB21!N125</f>
        <v>0</v>
      </c>
      <c r="L40" s="64">
        <f>[1]FEB21!O125</f>
        <v>0</v>
      </c>
      <c r="M40" s="64">
        <f>[1]FEB21!P125</f>
        <v>0</v>
      </c>
      <c r="N40" s="67">
        <f>[1]FEB21!Q125</f>
        <v>0</v>
      </c>
    </row>
    <row r="41" spans="2:14" x14ac:dyDescent="0.25">
      <c r="B41" s="102" t="s">
        <v>35</v>
      </c>
      <c r="C41" s="103">
        <f>[1]FEB21!D126</f>
        <v>40</v>
      </c>
      <c r="D41" s="92">
        <f>[1]FEB21!E126</f>
        <v>40</v>
      </c>
      <c r="E41" s="71">
        <f>[1]FEB21!F126</f>
        <v>9325160</v>
      </c>
      <c r="F41" s="103">
        <f>[1]FEB21!H126</f>
        <v>40</v>
      </c>
      <c r="G41" s="72">
        <f>[1]FEB21!I126</f>
        <v>9325160</v>
      </c>
      <c r="H41" s="72">
        <f>[1]FEB21!J126</f>
        <v>233129</v>
      </c>
      <c r="I41" s="104">
        <f>[1]FEB21!K126</f>
        <v>8</v>
      </c>
      <c r="J41" s="91">
        <f>[1]FEB21!M126</f>
        <v>0</v>
      </c>
      <c r="K41" s="92">
        <f>[1]FEB21!N126</f>
        <v>0</v>
      </c>
      <c r="L41" s="72">
        <f>[1]FEB21!O126</f>
        <v>0</v>
      </c>
      <c r="M41" s="72">
        <f>[1]FEB21!P126</f>
        <v>0</v>
      </c>
      <c r="N41" s="75">
        <f>[1]FEB21!Q126</f>
        <v>0</v>
      </c>
    </row>
    <row r="42" spans="2:14" x14ac:dyDescent="0.25">
      <c r="B42" s="102" t="s">
        <v>36</v>
      </c>
      <c r="C42" s="103">
        <f>[1]FEB21!D127</f>
        <v>133</v>
      </c>
      <c r="D42" s="92">
        <f>[1]FEB21!E127</f>
        <v>133</v>
      </c>
      <c r="E42" s="71">
        <f>[1]FEB21!F127</f>
        <v>48110119</v>
      </c>
      <c r="F42" s="103">
        <f>[1]FEB21!H127</f>
        <v>133</v>
      </c>
      <c r="G42" s="72">
        <f>[1]FEB21!I127</f>
        <v>48110119</v>
      </c>
      <c r="H42" s="72">
        <f>[1]FEB21!J127</f>
        <v>361730.21804511279</v>
      </c>
      <c r="I42" s="104">
        <f>[1]FEB21!K127</f>
        <v>2</v>
      </c>
      <c r="J42" s="91">
        <f>[1]FEB21!M127</f>
        <v>0</v>
      </c>
      <c r="K42" s="92">
        <f>[1]FEB21!N127</f>
        <v>0</v>
      </c>
      <c r="L42" s="72">
        <f>[1]FEB21!O127</f>
        <v>0</v>
      </c>
      <c r="M42" s="72">
        <f>[1]FEB21!P127</f>
        <v>0</v>
      </c>
      <c r="N42" s="75">
        <f>[1]FEB21!Q127</f>
        <v>0</v>
      </c>
    </row>
    <row r="43" spans="2:14" x14ac:dyDescent="0.25">
      <c r="B43" s="102" t="s">
        <v>37</v>
      </c>
      <c r="C43" s="69">
        <f>[1]FEB21!D128</f>
        <v>128</v>
      </c>
      <c r="D43" s="70">
        <f>[1]FEB21!E128</f>
        <v>137</v>
      </c>
      <c r="E43" s="71">
        <f>[1]FEB21!F128</f>
        <v>29978476</v>
      </c>
      <c r="F43" s="69">
        <f>[1]FEB21!H128</f>
        <v>126</v>
      </c>
      <c r="G43" s="72">
        <f>[1]FEB21!I128</f>
        <v>28007634</v>
      </c>
      <c r="H43" s="72">
        <f>[1]FEB21!J128</f>
        <v>222282.80952380953</v>
      </c>
      <c r="I43" s="104">
        <f>[1]FEB21!K128</f>
        <v>12</v>
      </c>
      <c r="J43" s="91">
        <f>[1]FEB21!M128</f>
        <v>2</v>
      </c>
      <c r="K43" s="92">
        <f>[1]FEB21!N128</f>
        <v>11</v>
      </c>
      <c r="L43" s="72">
        <f>[1]FEB21!O128</f>
        <v>1970842</v>
      </c>
      <c r="M43" s="72">
        <f>[1]FEB21!P128</f>
        <v>985421</v>
      </c>
      <c r="N43" s="75">
        <f>[1]FEB21!Q128</f>
        <v>179167.45454545456</v>
      </c>
    </row>
    <row r="44" spans="2:14" x14ac:dyDescent="0.25">
      <c r="B44" s="68"/>
      <c r="C44" s="69"/>
      <c r="D44" s="70"/>
      <c r="E44" s="71"/>
      <c r="F44" s="69"/>
      <c r="G44" s="72"/>
      <c r="H44" s="72"/>
      <c r="I44" s="104"/>
      <c r="J44" s="74"/>
      <c r="K44" s="70"/>
      <c r="L44" s="72"/>
      <c r="M44" s="64"/>
      <c r="N44" s="67"/>
    </row>
    <row r="45" spans="2:14" x14ac:dyDescent="0.25">
      <c r="B45" s="68" t="s">
        <v>38</v>
      </c>
      <c r="C45" s="69"/>
      <c r="D45" s="70"/>
      <c r="E45" s="71"/>
      <c r="F45" s="69"/>
      <c r="G45" s="72"/>
      <c r="H45" s="72"/>
      <c r="I45" s="104"/>
      <c r="J45" s="74"/>
      <c r="K45" s="70"/>
      <c r="L45" s="72"/>
      <c r="M45" s="72"/>
      <c r="N45" s="75"/>
    </row>
    <row r="46" spans="2:14" x14ac:dyDescent="0.25">
      <c r="B46" s="109" t="s">
        <v>39</v>
      </c>
      <c r="C46" s="69"/>
      <c r="D46" s="70"/>
      <c r="E46" s="71"/>
      <c r="F46" s="69"/>
      <c r="G46" s="72"/>
      <c r="H46" s="72"/>
      <c r="I46" s="104"/>
      <c r="J46" s="74"/>
      <c r="K46" s="70"/>
      <c r="L46" s="72"/>
      <c r="M46" s="72"/>
      <c r="N46" s="75"/>
    </row>
    <row r="47" spans="2:14" x14ac:dyDescent="0.25">
      <c r="B47" s="109" t="s">
        <v>40</v>
      </c>
      <c r="C47" s="69"/>
      <c r="D47" s="70"/>
      <c r="E47" s="71"/>
      <c r="F47" s="69"/>
      <c r="G47" s="72"/>
      <c r="H47" s="72"/>
      <c r="I47" s="104"/>
      <c r="J47" s="74"/>
      <c r="K47" s="70"/>
      <c r="L47" s="72"/>
      <c r="M47" s="110"/>
      <c r="N47" s="111"/>
    </row>
    <row r="48" spans="2:14" x14ac:dyDescent="0.25">
      <c r="B48" s="102" t="s">
        <v>41</v>
      </c>
      <c r="C48" s="103"/>
      <c r="D48" s="92"/>
      <c r="E48" s="71"/>
      <c r="F48" s="103"/>
      <c r="G48" s="72"/>
      <c r="H48" s="72"/>
      <c r="I48" s="104"/>
      <c r="J48" s="107"/>
      <c r="K48" s="90"/>
      <c r="L48" s="72"/>
      <c r="M48" s="72"/>
      <c r="N48" s="75"/>
    </row>
    <row r="49" spans="2:14" x14ac:dyDescent="0.25">
      <c r="B49" s="102" t="s">
        <v>42</v>
      </c>
      <c r="C49" s="103">
        <f>[1]FEB21!D134</f>
        <v>23</v>
      </c>
      <c r="D49" s="92">
        <f>[1]FEB21!E134</f>
        <v>23</v>
      </c>
      <c r="E49" s="71">
        <f>[1]FEB21!F134</f>
        <v>9417098</v>
      </c>
      <c r="F49" s="103">
        <f>[1]FEB21!H134</f>
        <v>23</v>
      </c>
      <c r="G49" s="72">
        <f>[1]FEB21!I134</f>
        <v>9417098</v>
      </c>
      <c r="H49" s="72">
        <f>[1]FEB21!J134</f>
        <v>409439.04347826086</v>
      </c>
      <c r="I49" s="104">
        <f>[1]FEB21!K134</f>
        <v>1</v>
      </c>
      <c r="J49" s="91">
        <f>[1]FEB21!M134</f>
        <v>0</v>
      </c>
      <c r="K49" s="92">
        <f>[1]FEB21!N134</f>
        <v>0</v>
      </c>
      <c r="L49" s="72">
        <f>[1]FEB21!O134</f>
        <v>0</v>
      </c>
      <c r="M49" s="72"/>
      <c r="N49" s="75"/>
    </row>
    <row r="50" spans="2:14" x14ac:dyDescent="0.25">
      <c r="B50" s="102" t="s">
        <v>43</v>
      </c>
      <c r="C50" s="69">
        <f>[1]FEB21!D135</f>
        <v>26</v>
      </c>
      <c r="D50" s="70">
        <f>[1]FEB21!E135</f>
        <v>26</v>
      </c>
      <c r="E50" s="71">
        <f>[1]FEB21!F135</f>
        <v>8082677</v>
      </c>
      <c r="F50" s="69">
        <f>[1]FEB21!H135</f>
        <v>26</v>
      </c>
      <c r="G50" s="72">
        <f>[1]FEB21!I135</f>
        <v>8082677</v>
      </c>
      <c r="H50" s="72">
        <f>[1]FEB21!J135</f>
        <v>310872.19230769231</v>
      </c>
      <c r="I50" s="104">
        <f>[1]FEB21!K135</f>
        <v>3</v>
      </c>
      <c r="J50" s="74">
        <f>[1]FEB21!M135</f>
        <v>0</v>
      </c>
      <c r="K50" s="70">
        <f>[1]FEB21!N135</f>
        <v>0</v>
      </c>
      <c r="L50" s="72">
        <f>[1]FEB21!O135</f>
        <v>0</v>
      </c>
      <c r="M50" s="72"/>
      <c r="N50" s="75"/>
    </row>
    <row r="51" spans="2:14" x14ac:dyDescent="0.25">
      <c r="B51" s="68"/>
      <c r="C51" s="69"/>
      <c r="D51" s="70"/>
      <c r="E51" s="71"/>
      <c r="F51" s="69"/>
      <c r="G51" s="72"/>
      <c r="H51" s="72"/>
      <c r="I51" s="104"/>
      <c r="J51" s="74"/>
      <c r="K51" s="70"/>
      <c r="L51" s="72"/>
      <c r="M51" s="64"/>
      <c r="N51" s="67"/>
    </row>
    <row r="52" spans="2:14" x14ac:dyDescent="0.25">
      <c r="B52" s="68" t="s">
        <v>44</v>
      </c>
      <c r="C52" s="69"/>
      <c r="D52" s="70"/>
      <c r="E52" s="71"/>
      <c r="F52" s="69"/>
      <c r="G52" s="72"/>
      <c r="H52" s="72"/>
      <c r="I52" s="104"/>
      <c r="J52" s="74"/>
      <c r="K52" s="70"/>
      <c r="L52" s="72"/>
      <c r="M52" s="72"/>
      <c r="N52" s="75"/>
    </row>
    <row r="53" spans="2:14" x14ac:dyDescent="0.25">
      <c r="B53" s="109" t="s">
        <v>45</v>
      </c>
      <c r="C53" s="69"/>
      <c r="D53" s="70"/>
      <c r="E53" s="71"/>
      <c r="F53" s="69"/>
      <c r="G53" s="72"/>
      <c r="H53" s="72"/>
      <c r="I53" s="104"/>
      <c r="J53" s="74"/>
      <c r="K53" s="70"/>
      <c r="L53" s="72"/>
      <c r="M53" s="110"/>
      <c r="N53" s="111"/>
    </row>
    <row r="54" spans="2:14" x14ac:dyDescent="0.25">
      <c r="B54" s="109" t="s">
        <v>46</v>
      </c>
      <c r="C54" s="69"/>
      <c r="D54" s="70"/>
      <c r="E54" s="71"/>
      <c r="F54" s="69"/>
      <c r="G54" s="72"/>
      <c r="H54" s="72"/>
      <c r="I54" s="104"/>
      <c r="J54" s="74"/>
      <c r="K54" s="70"/>
      <c r="L54" s="72"/>
      <c r="M54" s="110"/>
      <c r="N54" s="111"/>
    </row>
    <row r="55" spans="2:14" x14ac:dyDescent="0.25">
      <c r="B55" s="102" t="s">
        <v>47</v>
      </c>
      <c r="C55" s="103"/>
      <c r="D55" s="92"/>
      <c r="E55" s="71"/>
      <c r="F55" s="103"/>
      <c r="G55" s="72"/>
      <c r="H55" s="72"/>
      <c r="I55" s="104"/>
      <c r="J55" s="91"/>
      <c r="K55" s="92"/>
      <c r="L55" s="72"/>
      <c r="M55" s="72"/>
      <c r="N55" s="75"/>
    </row>
    <row r="56" spans="2:14" x14ac:dyDescent="0.25">
      <c r="B56" s="102" t="s">
        <v>48</v>
      </c>
      <c r="C56" s="69">
        <f>[1]FEB21!D141</f>
        <v>49</v>
      </c>
      <c r="D56" s="70">
        <f>[1]FEB21!E141</f>
        <v>49</v>
      </c>
      <c r="E56" s="71">
        <f>[1]FEB21!F141</f>
        <v>11005187</v>
      </c>
      <c r="F56" s="69">
        <f>[1]FEB21!H141</f>
        <v>49</v>
      </c>
      <c r="G56" s="72">
        <f>[1]FEB21!I141</f>
        <v>11005187</v>
      </c>
      <c r="H56" s="72">
        <f>[1]FEB21!J141</f>
        <v>224595.6530612245</v>
      </c>
      <c r="I56" s="104">
        <f>[1]FEB21!K141</f>
        <v>11</v>
      </c>
      <c r="J56" s="74">
        <f>[1]FEB21!M141</f>
        <v>0</v>
      </c>
      <c r="K56" s="70">
        <f>[1]FEB21!N141</f>
        <v>0</v>
      </c>
      <c r="L56" s="72">
        <f>[1]FEB21!O141</f>
        <v>0</v>
      </c>
      <c r="M56" s="72"/>
      <c r="N56" s="75"/>
    </row>
    <row r="57" spans="2:14" x14ac:dyDescent="0.25">
      <c r="B57" s="109" t="s">
        <v>49</v>
      </c>
      <c r="C57" s="103"/>
      <c r="D57" s="92"/>
      <c r="E57" s="71"/>
      <c r="F57" s="103"/>
      <c r="G57" s="72"/>
      <c r="H57" s="72"/>
      <c r="I57" s="104"/>
      <c r="J57" s="91"/>
      <c r="K57" s="92"/>
      <c r="L57" s="72"/>
      <c r="M57" s="72"/>
      <c r="N57" s="75"/>
    </row>
    <row r="58" spans="2:14" x14ac:dyDescent="0.25">
      <c r="B58" s="109" t="s">
        <v>50</v>
      </c>
      <c r="C58" s="69"/>
      <c r="D58" s="70"/>
      <c r="E58" s="71"/>
      <c r="F58" s="69"/>
      <c r="G58" s="72"/>
      <c r="H58" s="72"/>
      <c r="I58" s="104"/>
      <c r="J58" s="74"/>
      <c r="K58" s="70"/>
      <c r="L58" s="72"/>
      <c r="M58" s="72"/>
      <c r="N58" s="75"/>
    </row>
    <row r="59" spans="2:14" x14ac:dyDescent="0.25">
      <c r="B59" s="102" t="s">
        <v>51</v>
      </c>
      <c r="C59" s="103"/>
      <c r="D59" s="92"/>
      <c r="E59" s="71"/>
      <c r="F59" s="103"/>
      <c r="G59" s="72"/>
      <c r="H59" s="72"/>
      <c r="I59" s="104"/>
      <c r="J59" s="91"/>
      <c r="K59" s="92"/>
      <c r="L59" s="72"/>
      <c r="M59" s="72"/>
      <c r="N59" s="75"/>
    </row>
    <row r="60" spans="2:14" x14ac:dyDescent="0.25">
      <c r="B60" s="102" t="s">
        <v>52</v>
      </c>
      <c r="C60" s="69">
        <f>[1]FEB21!D145</f>
        <v>71</v>
      </c>
      <c r="D60" s="70">
        <f>[1]FEB21!E145</f>
        <v>71</v>
      </c>
      <c r="E60" s="71">
        <f>[1]FEB21!F145</f>
        <v>14598937</v>
      </c>
      <c r="F60" s="69">
        <f>[1]FEB21!H145</f>
        <v>71</v>
      </c>
      <c r="G60" s="72">
        <f>[1]FEB21!I145</f>
        <v>14598937</v>
      </c>
      <c r="H60" s="72">
        <f>[1]FEB21!J145</f>
        <v>205618.8309859155</v>
      </c>
      <c r="I60" s="104">
        <f>[1]FEB21!K145</f>
        <v>14</v>
      </c>
      <c r="J60" s="74">
        <f>[1]FEB21!M145</f>
        <v>0</v>
      </c>
      <c r="K60" s="70">
        <f>[1]FEB21!N145</f>
        <v>0</v>
      </c>
      <c r="L60" s="72">
        <f>[1]FEB21!O145</f>
        <v>0</v>
      </c>
      <c r="M60" s="72">
        <f>[1]FEB21!P145</f>
        <v>0</v>
      </c>
      <c r="N60" s="75">
        <f>[1]FEB21!Q145</f>
        <v>0</v>
      </c>
    </row>
    <row r="61" spans="2:14" x14ac:dyDescent="0.25">
      <c r="B61" s="109" t="s">
        <v>53</v>
      </c>
      <c r="C61" s="103"/>
      <c r="D61" s="92"/>
      <c r="E61" s="71"/>
      <c r="F61" s="103"/>
      <c r="G61" s="72"/>
      <c r="H61" s="72"/>
      <c r="I61" s="104"/>
      <c r="J61" s="91"/>
      <c r="K61" s="92"/>
      <c r="L61" s="72"/>
      <c r="M61" s="72"/>
      <c r="N61" s="75"/>
    </row>
    <row r="62" spans="2:14" x14ac:dyDescent="0.25">
      <c r="B62" s="112" t="s">
        <v>54</v>
      </c>
      <c r="C62" s="69">
        <f>[1]FEB21!D147</f>
        <v>13</v>
      </c>
      <c r="D62" s="70">
        <f>[1]FEB21!E147</f>
        <v>13</v>
      </c>
      <c r="E62" s="71">
        <f>[1]FEB21!F147</f>
        <v>3047720</v>
      </c>
      <c r="F62" s="69">
        <f>[1]FEB21!H147</f>
        <v>13</v>
      </c>
      <c r="G62" s="72">
        <f>[1]FEB21!I147</f>
        <v>3047720</v>
      </c>
      <c r="H62" s="72">
        <f>[1]FEB21!J147</f>
        <v>234440</v>
      </c>
      <c r="I62" s="104"/>
      <c r="J62" s="74">
        <f>[1]FEB21!M147</f>
        <v>0</v>
      </c>
      <c r="K62" s="70">
        <f>[1]FEB21!N147</f>
        <v>0</v>
      </c>
      <c r="L62" s="72">
        <f>[1]FEB21!O147</f>
        <v>0</v>
      </c>
      <c r="M62" s="72"/>
      <c r="N62" s="75"/>
    </row>
    <row r="63" spans="2:14" x14ac:dyDescent="0.25">
      <c r="B63" s="68"/>
      <c r="C63" s="69"/>
      <c r="D63" s="70"/>
      <c r="E63" s="71"/>
      <c r="F63" s="69"/>
      <c r="G63" s="72"/>
      <c r="H63" s="72"/>
      <c r="I63" s="104"/>
      <c r="J63" s="74"/>
      <c r="K63" s="70"/>
      <c r="L63" s="72"/>
      <c r="M63" s="72"/>
      <c r="N63" s="75"/>
    </row>
    <row r="64" spans="2:14" x14ac:dyDescent="0.25">
      <c r="B64" s="68" t="s">
        <v>55</v>
      </c>
      <c r="C64" s="69"/>
      <c r="D64" s="70"/>
      <c r="E64" s="71"/>
      <c r="F64" s="69"/>
      <c r="G64" s="72"/>
      <c r="H64" s="72"/>
      <c r="I64" s="104"/>
      <c r="J64" s="74"/>
      <c r="K64" s="70"/>
      <c r="L64" s="72"/>
      <c r="M64" s="72"/>
      <c r="N64" s="75"/>
    </row>
    <row r="65" spans="2:14" x14ac:dyDescent="0.25">
      <c r="B65" s="102" t="s">
        <v>56</v>
      </c>
      <c r="C65" s="103"/>
      <c r="D65" s="92"/>
      <c r="E65" s="71"/>
      <c r="F65" s="103"/>
      <c r="G65" s="72"/>
      <c r="H65" s="72"/>
      <c r="I65" s="104"/>
      <c r="J65" s="91"/>
      <c r="K65" s="92"/>
      <c r="L65" s="72"/>
      <c r="M65" s="72"/>
      <c r="N65" s="75"/>
    </row>
    <row r="66" spans="2:14" x14ac:dyDescent="0.25">
      <c r="B66" s="102" t="s">
        <v>57</v>
      </c>
      <c r="C66" s="103"/>
      <c r="D66" s="92"/>
      <c r="E66" s="71"/>
      <c r="F66" s="103"/>
      <c r="G66" s="72"/>
      <c r="H66" s="72"/>
      <c r="I66" s="104"/>
      <c r="J66" s="91"/>
      <c r="K66" s="92"/>
      <c r="L66" s="72"/>
      <c r="M66" s="72"/>
      <c r="N66" s="75"/>
    </row>
    <row r="67" spans="2:14" x14ac:dyDescent="0.25">
      <c r="B67" s="102" t="s">
        <v>58</v>
      </c>
      <c r="C67" s="69">
        <f>[1]FEB21!D152</f>
        <v>42</v>
      </c>
      <c r="D67" s="70">
        <f>[1]FEB21!E152</f>
        <v>42</v>
      </c>
      <c r="E67" s="71">
        <f>[1]FEB21!F152</f>
        <v>7753465</v>
      </c>
      <c r="F67" s="69">
        <f>[1]FEB21!H152</f>
        <v>42</v>
      </c>
      <c r="G67" s="72">
        <f>[1]FEB21!I152</f>
        <v>7753465</v>
      </c>
      <c r="H67" s="72">
        <f>[1]FEB21!J152</f>
        <v>184606.30952380953</v>
      </c>
      <c r="I67" s="104">
        <f>[1]FEB21!K152</f>
        <v>16</v>
      </c>
      <c r="J67" s="74">
        <f>[1]FEB21!M152</f>
        <v>0</v>
      </c>
      <c r="K67" s="70">
        <f>[1]FEB21!N152</f>
        <v>0</v>
      </c>
      <c r="L67" s="72">
        <f>[1]FEB21!O152</f>
        <v>0</v>
      </c>
      <c r="M67" s="72">
        <f>[1]FEB21!P152</f>
        <v>0</v>
      </c>
      <c r="N67" s="75">
        <f>[1]FEB21!Q152</f>
        <v>0</v>
      </c>
    </row>
    <row r="68" spans="2:14" x14ac:dyDescent="0.25">
      <c r="B68" s="109" t="s">
        <v>59</v>
      </c>
      <c r="C68" s="103"/>
      <c r="D68" s="92"/>
      <c r="E68" s="71"/>
      <c r="F68" s="103"/>
      <c r="G68" s="72"/>
      <c r="H68" s="72"/>
      <c r="I68" s="113"/>
      <c r="J68" s="91"/>
      <c r="K68" s="92"/>
      <c r="L68" s="72"/>
      <c r="M68" s="72"/>
      <c r="N68" s="75"/>
    </row>
    <row r="69" spans="2:14" x14ac:dyDescent="0.25">
      <c r="B69" s="114" t="s">
        <v>60</v>
      </c>
      <c r="C69" s="69">
        <f>[1]FEB21!D154</f>
        <v>10</v>
      </c>
      <c r="D69" s="70">
        <f>[1]FEB21!E154</f>
        <v>10</v>
      </c>
      <c r="E69" s="71">
        <f>[1]FEB21!F154</f>
        <v>2736500</v>
      </c>
      <c r="F69" s="69">
        <f>[1]FEB21!H154</f>
        <v>10</v>
      </c>
      <c r="G69" s="72">
        <f>[1]FEB21!I154</f>
        <v>2736500</v>
      </c>
      <c r="H69" s="72">
        <f>[1]FEB21!J154</f>
        <v>273650</v>
      </c>
      <c r="I69" s="113"/>
      <c r="J69" s="74">
        <f>[1]FEB21!M154</f>
        <v>0</v>
      </c>
      <c r="K69" s="70">
        <f>[1]FEB21!N154</f>
        <v>0</v>
      </c>
      <c r="L69" s="72">
        <f>[1]FEB21!O154</f>
        <v>0</v>
      </c>
      <c r="M69" s="72">
        <f>[1]FEB21!P154</f>
        <v>0</v>
      </c>
      <c r="N69" s="75">
        <f>[1]FEB21!Q154</f>
        <v>0</v>
      </c>
    </row>
    <row r="70" spans="2:14" ht="15.75" thickBot="1" x14ac:dyDescent="0.3">
      <c r="B70" s="115"/>
      <c r="C70" s="116"/>
      <c r="D70" s="117"/>
      <c r="E70" s="118"/>
      <c r="F70" s="116"/>
      <c r="G70" s="119"/>
      <c r="H70" s="119"/>
      <c r="I70" s="120"/>
      <c r="J70" s="121"/>
      <c r="K70" s="117"/>
      <c r="L70" s="119"/>
      <c r="M70" s="119"/>
      <c r="N70" s="122"/>
    </row>
    <row r="71" spans="2:14" ht="15.75" thickTop="1" x14ac:dyDescent="0.25">
      <c r="B71" s="123"/>
      <c r="C71" s="124"/>
      <c r="D71" s="5"/>
      <c r="E71" s="125"/>
      <c r="F71" s="5"/>
      <c r="G71" s="125"/>
      <c r="H71" s="125"/>
      <c r="I71" s="7"/>
      <c r="J71" s="5"/>
      <c r="K71" s="5"/>
      <c r="L71" s="125"/>
      <c r="M71" s="125"/>
      <c r="N71" s="125"/>
    </row>
    <row r="72" spans="2:14" x14ac:dyDescent="0.25">
      <c r="B72" s="123" t="str">
        <f>[1]FEB21!C157</f>
        <v>PREPARED BY MD DEPARTMENT OF PLANNING.  PLANNING SERVICES. MARCH 2021.</v>
      </c>
      <c r="C72" s="124"/>
      <c r="D72" s="5"/>
      <c r="E72" s="125"/>
      <c r="F72" s="5"/>
      <c r="G72" s="125"/>
      <c r="H72" s="125"/>
      <c r="I72" s="7"/>
      <c r="J72" s="5"/>
      <c r="K72" s="5"/>
      <c r="L72" s="125"/>
      <c r="M72" s="125"/>
      <c r="N72" s="125"/>
    </row>
    <row r="73" spans="2:14" x14ac:dyDescent="0.25">
      <c r="B73" s="123" t="s">
        <v>61</v>
      </c>
      <c r="C73" s="126"/>
      <c r="D73" s="5"/>
      <c r="E73" s="125"/>
      <c r="F73" s="5"/>
      <c r="G73" s="125"/>
      <c r="H73" s="125"/>
      <c r="I73" s="7"/>
      <c r="J73" s="5"/>
      <c r="K73" s="5"/>
      <c r="L73" s="125"/>
      <c r="M73" s="125"/>
      <c r="N73" s="125"/>
    </row>
    <row r="74" spans="2:14" x14ac:dyDescent="0.25">
      <c r="B74" s="123" t="s">
        <v>62</v>
      </c>
      <c r="C74" s="126"/>
      <c r="D74" s="5"/>
      <c r="E74" s="125"/>
      <c r="F74" s="5"/>
      <c r="G74" s="125"/>
      <c r="H74" s="125"/>
      <c r="I74" s="7"/>
      <c r="J74" s="5"/>
      <c r="K74" s="5"/>
      <c r="L74" s="125"/>
      <c r="M74" s="125"/>
      <c r="N74" s="125"/>
    </row>
    <row r="75" spans="2:14" x14ac:dyDescent="0.25">
      <c r="B75" s="123" t="s">
        <v>63</v>
      </c>
      <c r="C75" s="126"/>
      <c r="D75" s="4"/>
      <c r="E75" s="125"/>
      <c r="F75" s="4"/>
      <c r="G75" s="125"/>
      <c r="H75" s="125"/>
      <c r="I75" s="7"/>
      <c r="J75" s="4"/>
      <c r="K75" s="4"/>
      <c r="L75" s="125"/>
      <c r="M75" s="125"/>
      <c r="N75" s="125"/>
    </row>
    <row r="76" spans="2:14" x14ac:dyDescent="0.25">
      <c r="B76" s="123" t="s">
        <v>64</v>
      </c>
      <c r="C76" s="126"/>
      <c r="D76" s="4"/>
      <c r="E76" s="125"/>
      <c r="F76" s="4"/>
      <c r="G76" s="125"/>
      <c r="H76" s="125"/>
      <c r="I76" s="7"/>
      <c r="J76" s="4"/>
      <c r="K76" s="4"/>
      <c r="L76" s="125"/>
      <c r="M76" s="125"/>
      <c r="N76" s="125"/>
    </row>
    <row r="77" spans="2:14" x14ac:dyDescent="0.25">
      <c r="B77" s="123" t="s">
        <v>65</v>
      </c>
      <c r="C77" s="126"/>
      <c r="D77" s="4"/>
      <c r="E77" s="125"/>
      <c r="F77" s="4"/>
      <c r="G77" s="125"/>
      <c r="H77" s="125"/>
      <c r="I77" s="7"/>
      <c r="J77" s="4"/>
      <c r="K77" s="4"/>
      <c r="L77" s="125"/>
      <c r="M77" s="125"/>
      <c r="N77" s="125"/>
    </row>
    <row r="78" spans="2:14" x14ac:dyDescent="0.25">
      <c r="B78" s="1" t="s">
        <v>66</v>
      </c>
      <c r="C78" s="4"/>
      <c r="D78" s="4"/>
      <c r="E78" s="125"/>
      <c r="F78" s="4"/>
      <c r="G78" s="125"/>
      <c r="H78" s="125"/>
      <c r="I78" s="7"/>
      <c r="J78" s="4"/>
      <c r="K78" s="4"/>
      <c r="L78" s="125"/>
      <c r="M78" s="125"/>
      <c r="N78" s="125"/>
    </row>
    <row r="79" spans="2:14" x14ac:dyDescent="0.25">
      <c r="B79" s="1" t="s">
        <v>67</v>
      </c>
      <c r="C79" s="4"/>
      <c r="D79" s="4"/>
      <c r="E79" s="125"/>
      <c r="F79" s="4"/>
      <c r="G79" s="125"/>
      <c r="H79" s="125"/>
      <c r="I79" s="7"/>
      <c r="J79" s="4"/>
      <c r="K79" s="4"/>
      <c r="L79" s="125"/>
      <c r="M79" s="125"/>
      <c r="N79" s="125"/>
    </row>
    <row r="80" spans="2:14" x14ac:dyDescent="0.25">
      <c r="B80" s="1" t="s">
        <v>68</v>
      </c>
      <c r="C80" s="4"/>
      <c r="D80" s="4"/>
      <c r="E80" s="125"/>
      <c r="F80" s="4"/>
      <c r="G80" s="125"/>
      <c r="H80" s="125"/>
      <c r="I80" s="7"/>
      <c r="J80" s="4"/>
      <c r="K80" s="4"/>
      <c r="L80" s="125"/>
      <c r="M80" s="125"/>
      <c r="N80" s="125"/>
    </row>
  </sheetData>
  <mergeCells count="18">
    <mergeCell ref="H10:H13"/>
    <mergeCell ref="I10:I13"/>
    <mergeCell ref="J10:J13"/>
    <mergeCell ref="K10:K13"/>
    <mergeCell ref="L10:L13"/>
    <mergeCell ref="M10:N11"/>
    <mergeCell ref="M12:M13"/>
    <mergeCell ref="N12:N13"/>
    <mergeCell ref="B4:B13"/>
    <mergeCell ref="C4:N6"/>
    <mergeCell ref="C7:E9"/>
    <mergeCell ref="F7:I9"/>
    <mergeCell ref="J7:N9"/>
    <mergeCell ref="C10:C13"/>
    <mergeCell ref="D10:D13"/>
    <mergeCell ref="E10:E13"/>
    <mergeCell ref="F10:F13"/>
    <mergeCell ref="G10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75EFD-8507-4438-97E9-B528E1803D9D}"/>
</file>

<file path=customXml/itemProps2.xml><?xml version="1.0" encoding="utf-8"?>
<ds:datastoreItem xmlns:ds="http://schemas.openxmlformats.org/officeDocument/2006/customXml" ds:itemID="{9F6ADD40-B59B-4DCE-B4DC-D13A0AF26E49}"/>
</file>

<file path=customXml/itemProps3.xml><?xml version="1.0" encoding="utf-8"?>
<ds:datastoreItem xmlns:ds="http://schemas.openxmlformats.org/officeDocument/2006/customXml" ds:itemID="{50F55E5C-A61B-46EF-9725-2D18EE24F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2021-03-26T20:17:23Z</dcterms:created>
  <dcterms:modified xsi:type="dcterms:W3CDTF">2021-03-26T20:20:18Z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