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https://d.docs.live.net/d44e6f675813ad53/Documents/PDS_Homework/Authunits/2021/January/"/>
    </mc:Choice>
  </mc:AlternateContent>
  <xr:revisionPtr revIDLastSave="4" documentId="8_{BDB72AAB-D8A1-4C0C-9BCA-AD029C12ED49}" xr6:coauthVersionLast="46" xr6:coauthVersionMax="46" xr10:uidLastSave="{D4AD4B48-6CE9-4ABE-9F56-E1EC55300D00}"/>
  <bookViews>
    <workbookView xWindow="20370" yWindow="915" windowWidth="29040" windowHeight="15840" tabRatio="606" xr2:uid="{00000000-000D-0000-FFFF-FFFF00000000}"/>
  </bookViews>
  <sheets>
    <sheet name="1A2" sheetId="2" r:id="rId1"/>
  </sheets>
  <externalReferences>
    <externalReference r:id="rId2"/>
  </externalReferences>
  <definedNames>
    <definedName name="_xlnm.Print_Area" localSheetId="0">'1A2'!$B$2:$P$83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3" i="2" l="1"/>
  <c r="B82" i="2"/>
  <c r="B81" i="2"/>
  <c r="B80" i="2"/>
  <c r="B79" i="2"/>
  <c r="B78" i="2"/>
  <c r="B77" i="2"/>
  <c r="B76" i="2"/>
  <c r="B75" i="2"/>
  <c r="B74" i="2"/>
  <c r="B73" i="2"/>
  <c r="M70" i="2"/>
  <c r="L70" i="2"/>
  <c r="I70" i="2"/>
  <c r="H70" i="2"/>
  <c r="G70" i="2"/>
  <c r="E70" i="2"/>
  <c r="D70" i="2"/>
  <c r="C70" i="2"/>
  <c r="P68" i="2"/>
  <c r="O68" i="2"/>
  <c r="N68" i="2"/>
  <c r="M68" i="2"/>
  <c r="L68" i="2"/>
  <c r="J68" i="2"/>
  <c r="I68" i="2"/>
  <c r="H68" i="2"/>
  <c r="G68" i="2"/>
  <c r="E68" i="2"/>
  <c r="D68" i="2"/>
  <c r="C68" i="2"/>
  <c r="M67" i="2"/>
  <c r="L67" i="2"/>
  <c r="J67" i="2"/>
  <c r="I67" i="2"/>
  <c r="H67" i="2"/>
  <c r="G67" i="2"/>
  <c r="E67" i="2"/>
  <c r="D67" i="2"/>
  <c r="C67" i="2"/>
  <c r="M63" i="2"/>
  <c r="L63" i="2"/>
  <c r="I63" i="2"/>
  <c r="H63" i="2"/>
  <c r="G63" i="2"/>
  <c r="E63" i="2"/>
  <c r="D63" i="2"/>
  <c r="C63" i="2"/>
  <c r="P61" i="2"/>
  <c r="O61" i="2"/>
  <c r="N61" i="2"/>
  <c r="M61" i="2"/>
  <c r="L61" i="2"/>
  <c r="J61" i="2"/>
  <c r="I61" i="2"/>
  <c r="H61" i="2"/>
  <c r="G61" i="2"/>
  <c r="E61" i="2"/>
  <c r="D61" i="2"/>
  <c r="C61" i="2"/>
  <c r="M59" i="2"/>
  <c r="L59" i="2"/>
  <c r="M57" i="2"/>
  <c r="L57" i="2"/>
  <c r="J57" i="2"/>
  <c r="I57" i="2"/>
  <c r="H57" i="2"/>
  <c r="G57" i="2"/>
  <c r="E57" i="2"/>
  <c r="D57" i="2"/>
  <c r="C57" i="2"/>
  <c r="M51" i="2"/>
  <c r="L51" i="2"/>
  <c r="J51" i="2"/>
  <c r="I51" i="2"/>
  <c r="H51" i="2"/>
  <c r="G51" i="2"/>
  <c r="E51" i="2"/>
  <c r="D51" i="2"/>
  <c r="C51" i="2"/>
  <c r="M50" i="2"/>
  <c r="L50" i="2"/>
  <c r="J50" i="2"/>
  <c r="I50" i="2"/>
  <c r="H50" i="2"/>
  <c r="G50" i="2"/>
  <c r="E50" i="2"/>
  <c r="D50" i="2"/>
  <c r="C50" i="2"/>
  <c r="P44" i="2"/>
  <c r="O44" i="2"/>
  <c r="N44" i="2"/>
  <c r="M44" i="2"/>
  <c r="L44" i="2"/>
  <c r="J44" i="2"/>
  <c r="I44" i="2"/>
  <c r="H44" i="2"/>
  <c r="G44" i="2"/>
  <c r="E44" i="2"/>
  <c r="D44" i="2"/>
  <c r="C44" i="2"/>
  <c r="P43" i="2"/>
  <c r="O43" i="2"/>
  <c r="N43" i="2"/>
  <c r="M43" i="2"/>
  <c r="L43" i="2"/>
  <c r="J43" i="2"/>
  <c r="I43" i="2"/>
  <c r="H43" i="2"/>
  <c r="G43" i="2"/>
  <c r="E43" i="2"/>
  <c r="D43" i="2"/>
  <c r="C43" i="2"/>
  <c r="P42" i="2"/>
  <c r="O42" i="2"/>
  <c r="N42" i="2"/>
  <c r="M42" i="2"/>
  <c r="L42" i="2"/>
  <c r="J42" i="2"/>
  <c r="I42" i="2"/>
  <c r="H42" i="2"/>
  <c r="G42" i="2"/>
  <c r="E42" i="2"/>
  <c r="D42" i="2"/>
  <c r="C42" i="2"/>
  <c r="P41" i="2"/>
  <c r="O41" i="2"/>
  <c r="N41" i="2"/>
  <c r="M41" i="2"/>
  <c r="L41" i="2"/>
  <c r="I41" i="2"/>
  <c r="H41" i="2"/>
  <c r="G41" i="2"/>
  <c r="E41" i="2"/>
  <c r="D41" i="2"/>
  <c r="C41" i="2"/>
  <c r="P39" i="2"/>
  <c r="O39" i="2"/>
  <c r="N39" i="2"/>
  <c r="M39" i="2"/>
  <c r="L39" i="2"/>
  <c r="J39" i="2"/>
  <c r="I39" i="2"/>
  <c r="H39" i="2"/>
  <c r="G39" i="2"/>
  <c r="E39" i="2"/>
  <c r="D39" i="2"/>
  <c r="C39" i="2"/>
  <c r="P38" i="2"/>
  <c r="O38" i="2"/>
  <c r="N38" i="2"/>
  <c r="M38" i="2"/>
  <c r="L38" i="2"/>
  <c r="J38" i="2"/>
  <c r="I38" i="2"/>
  <c r="H38" i="2"/>
  <c r="G38" i="2"/>
  <c r="E38" i="2"/>
  <c r="D38" i="2"/>
  <c r="C38" i="2"/>
  <c r="P37" i="2"/>
  <c r="O37" i="2"/>
  <c r="N37" i="2"/>
  <c r="M37" i="2"/>
  <c r="L37" i="2"/>
  <c r="J37" i="2"/>
  <c r="I37" i="2"/>
  <c r="H37" i="2"/>
  <c r="G37" i="2"/>
  <c r="E37" i="2"/>
  <c r="D37" i="2"/>
  <c r="C37" i="2"/>
  <c r="P36" i="2"/>
  <c r="O36" i="2"/>
  <c r="N36" i="2"/>
  <c r="M36" i="2"/>
  <c r="L36" i="2"/>
  <c r="I36" i="2"/>
  <c r="H36" i="2"/>
  <c r="G36" i="2"/>
  <c r="E36" i="2"/>
  <c r="D36" i="2"/>
  <c r="C36" i="2"/>
  <c r="P34" i="2"/>
  <c r="O34" i="2"/>
  <c r="N34" i="2"/>
  <c r="M34" i="2"/>
  <c r="L34" i="2"/>
  <c r="J34" i="2"/>
  <c r="I34" i="2"/>
  <c r="H34" i="2"/>
  <c r="G34" i="2"/>
  <c r="E34" i="2"/>
  <c r="D34" i="2"/>
  <c r="C34" i="2"/>
  <c r="P33" i="2"/>
  <c r="O33" i="2"/>
  <c r="N33" i="2"/>
  <c r="M33" i="2"/>
  <c r="L33" i="2"/>
  <c r="J33" i="2"/>
  <c r="I33" i="2"/>
  <c r="H33" i="2"/>
  <c r="G33" i="2"/>
  <c r="E33" i="2"/>
  <c r="D33" i="2"/>
  <c r="C33" i="2"/>
  <c r="P32" i="2"/>
  <c r="O32" i="2"/>
  <c r="N32" i="2"/>
  <c r="M32" i="2"/>
  <c r="L32" i="2"/>
  <c r="J32" i="2"/>
  <c r="I32" i="2"/>
  <c r="H32" i="2"/>
  <c r="G32" i="2"/>
  <c r="E32" i="2"/>
  <c r="D32" i="2"/>
  <c r="C32" i="2"/>
  <c r="P31" i="2"/>
  <c r="O31" i="2"/>
  <c r="N31" i="2"/>
  <c r="M31" i="2"/>
  <c r="L31" i="2"/>
  <c r="J31" i="2"/>
  <c r="I31" i="2"/>
  <c r="H31" i="2"/>
  <c r="G31" i="2"/>
  <c r="E31" i="2"/>
  <c r="D31" i="2"/>
  <c r="C31" i="2"/>
  <c r="P30" i="2"/>
  <c r="O30" i="2"/>
  <c r="N30" i="2"/>
  <c r="M30" i="2"/>
  <c r="L30" i="2"/>
  <c r="J30" i="2"/>
  <c r="I30" i="2"/>
  <c r="H30" i="2"/>
  <c r="G30" i="2"/>
  <c r="E30" i="2"/>
  <c r="D30" i="2"/>
  <c r="C30" i="2"/>
  <c r="P29" i="2"/>
  <c r="O29" i="2"/>
  <c r="N29" i="2"/>
  <c r="M29" i="2"/>
  <c r="L29" i="2"/>
  <c r="J29" i="2"/>
  <c r="I29" i="2"/>
  <c r="H29" i="2"/>
  <c r="G29" i="2"/>
  <c r="E29" i="2"/>
  <c r="D29" i="2"/>
  <c r="C29" i="2"/>
  <c r="P28" i="2"/>
  <c r="O28" i="2"/>
  <c r="N28" i="2"/>
  <c r="M28" i="2"/>
  <c r="L28" i="2"/>
  <c r="K28" i="2"/>
  <c r="I28" i="2"/>
  <c r="H28" i="2"/>
  <c r="G28" i="2"/>
  <c r="E28" i="2"/>
  <c r="D28" i="2"/>
  <c r="C28" i="2"/>
  <c r="P26" i="2"/>
  <c r="O26" i="2"/>
  <c r="N26" i="2"/>
  <c r="M26" i="2"/>
  <c r="L26" i="2"/>
  <c r="K26" i="2"/>
  <c r="I26" i="2"/>
  <c r="H26" i="2"/>
  <c r="G26" i="2"/>
  <c r="E26" i="2"/>
  <c r="D26" i="2"/>
  <c r="C26" i="2"/>
  <c r="P25" i="2"/>
  <c r="O25" i="2"/>
  <c r="N25" i="2"/>
  <c r="M25" i="2"/>
  <c r="L25" i="2"/>
  <c r="K25" i="2"/>
  <c r="I25" i="2"/>
  <c r="H25" i="2"/>
  <c r="G25" i="2"/>
  <c r="E25" i="2"/>
  <c r="D25" i="2"/>
  <c r="C25" i="2"/>
  <c r="P24" i="2"/>
  <c r="O24" i="2"/>
  <c r="N24" i="2"/>
  <c r="M24" i="2"/>
  <c r="L24" i="2"/>
  <c r="K24" i="2"/>
  <c r="I24" i="2"/>
  <c r="H24" i="2"/>
  <c r="G24" i="2"/>
  <c r="E24" i="2"/>
  <c r="D24" i="2"/>
  <c r="C24" i="2"/>
  <c r="P23" i="2"/>
  <c r="O23" i="2"/>
  <c r="N23" i="2"/>
  <c r="M23" i="2"/>
  <c r="L23" i="2"/>
  <c r="K23" i="2"/>
  <c r="I23" i="2"/>
  <c r="H23" i="2"/>
  <c r="G23" i="2"/>
  <c r="E23" i="2"/>
  <c r="D23" i="2"/>
  <c r="C23" i="2"/>
  <c r="P22" i="2"/>
  <c r="O22" i="2"/>
  <c r="N22" i="2"/>
  <c r="M22" i="2"/>
  <c r="L22" i="2"/>
  <c r="K22" i="2"/>
  <c r="I22" i="2"/>
  <c r="H22" i="2"/>
  <c r="G22" i="2"/>
  <c r="E22" i="2"/>
  <c r="D22" i="2"/>
  <c r="C22" i="2"/>
  <c r="P21" i="2"/>
  <c r="O21" i="2"/>
  <c r="N21" i="2"/>
  <c r="M21" i="2"/>
  <c r="L21" i="2"/>
  <c r="K21" i="2"/>
  <c r="I21" i="2"/>
  <c r="H21" i="2"/>
  <c r="G21" i="2"/>
  <c r="E21" i="2"/>
  <c r="D21" i="2"/>
  <c r="C21" i="2"/>
  <c r="P20" i="2"/>
  <c r="O20" i="2"/>
  <c r="N20" i="2"/>
  <c r="M20" i="2"/>
  <c r="L20" i="2"/>
  <c r="K20" i="2"/>
  <c r="I20" i="2"/>
  <c r="H20" i="2"/>
  <c r="G20" i="2"/>
  <c r="E20" i="2"/>
  <c r="D20" i="2"/>
  <c r="C20" i="2"/>
  <c r="P18" i="2"/>
  <c r="O18" i="2"/>
  <c r="N18" i="2"/>
  <c r="M18" i="2"/>
  <c r="L18" i="2"/>
  <c r="K18" i="2"/>
  <c r="I18" i="2"/>
  <c r="H18" i="2"/>
  <c r="G18" i="2"/>
  <c r="E18" i="2"/>
  <c r="D18" i="2"/>
  <c r="C18" i="2"/>
  <c r="P16" i="2"/>
  <c r="O16" i="2"/>
  <c r="N16" i="2"/>
  <c r="M16" i="2"/>
  <c r="L16" i="2"/>
  <c r="K16" i="2"/>
  <c r="I16" i="2"/>
  <c r="H16" i="2"/>
  <c r="G16" i="2"/>
  <c r="E16" i="2"/>
  <c r="D16" i="2"/>
  <c r="C16" i="2"/>
</calcChain>
</file>

<file path=xl/sharedStrings.xml><?xml version="1.0" encoding="utf-8"?>
<sst xmlns="http://schemas.openxmlformats.org/spreadsheetml/2006/main" count="67" uniqueCount="61">
  <si>
    <t>Table 1A.2</t>
  </si>
  <si>
    <t>SINGLE FAMILY HOUSING</t>
  </si>
  <si>
    <t>FIVE OR MORE FAMILY BUILDINGS</t>
  </si>
  <si>
    <t>VALUE</t>
  </si>
  <si>
    <t>JURISDICTION</t>
  </si>
  <si>
    <t>BUILDINGS</t>
  </si>
  <si>
    <t>UNITS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</si>
  <si>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</si>
  <si>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</si>
  <si>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</si>
  <si>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</si>
  <si>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</si>
  <si>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</si>
  <si>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</si>
  <si>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</si>
  <si>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</si>
  <si>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</si>
  <si>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</si>
  <si>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</si>
  <si>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</si>
  <si>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</si>
  <si>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</si>
  <si>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</si>
  <si>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GARRETT</t>
  </si>
  <si>
    <t xml:space="preserve">   WASHINGTON</t>
  </si>
  <si>
    <t xml:space="preserve">  UPPER EASTERN SHORE</t>
  </si>
  <si>
    <t xml:space="preserve">   CECIL</t>
  </si>
  <si>
    <t xml:space="preserve">   QUEEN ANNE'S</t>
  </si>
  <si>
    <t xml:space="preserve">  LOWER  EASTERN SHORE</t>
  </si>
  <si>
    <t xml:space="preserve">   WICOMICO</t>
  </si>
  <si>
    <t>STATE BALANCE</t>
  </si>
  <si>
    <t>ALL NEW CONSTRUCTION(1)</t>
  </si>
  <si>
    <t xml:space="preserve">   DORCHESTER *</t>
  </si>
  <si>
    <t xml:space="preserve">   TALBOT *</t>
  </si>
  <si>
    <t xml:space="preserve">   ALLEGANY (pt) *</t>
  </si>
  <si>
    <t xml:space="preserve">     Frostburg*</t>
  </si>
  <si>
    <t xml:space="preserve">     Lonaconing town*</t>
  </si>
  <si>
    <t xml:space="preserve">   CAROLINE (pt) *</t>
  </si>
  <si>
    <t xml:space="preserve">     Marydel town*</t>
  </si>
  <si>
    <t xml:space="preserve">     Preston town*</t>
  </si>
  <si>
    <t xml:space="preserve">   KENT  (pt) 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</si>
  <si>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</si>
  <si>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</si>
  <si>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</si>
  <si>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</si>
  <si>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</si>
  <si>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</si>
  <si>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STATE OF MARYLAND (2)</t>
  </si>
  <si>
    <t xml:space="preserve">     URBAN (7)</t>
  </si>
  <si>
    <t xml:space="preserve">     NON SUBURBAN (8)</t>
  </si>
  <si>
    <t>NEW HOUSING UNITS AUTHORIZED FOR CONSTRUCTION BY BUILDING PERMITS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</si>
  <si>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</si>
  <si>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</si>
  <si>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</si>
  <si>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</si>
  <si>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Average Value</t>
  </si>
  <si>
    <t>Value per Unit Rank</t>
  </si>
  <si>
    <t>Building</t>
  </si>
  <si>
    <t>Unit</t>
  </si>
  <si>
    <t>MONTHLY REPORTING PIPs SUM (3)</t>
  </si>
  <si>
    <t>NEW HOUSING CONSTRUCTION AND VALUE :  JANUARY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</si>
</sst>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Cambria"/>
      <family val="1"/>
    </font>
    <font>
      <b/>
      <sz val="11"/>
      <name val="Cambria"/>
      <family val="1"/>
    </font>
    <font>
      <b/>
      <i/>
      <sz val="11"/>
      <name val="Cambria"/>
      <family val="1"/>
    </font>
    <font>
      <sz val="11"/>
      <color theme="1"/>
      <name val="Cambria"/>
      <family val="1"/>
    </font>
    <font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ck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41" fontId="3" fillId="0" borderId="0" xfId="0" applyNumberFormat="1" applyFont="1"/>
    <xf numFmtId="42" fontId="3" fillId="0" borderId="0" xfId="0" applyNumberFormat="1" applyFont="1"/>
    <xf numFmtId="1" fontId="3" fillId="0" borderId="0" xfId="0" applyNumberFormat="1" applyFont="1" applyAlignment="1">
      <alignment horizontal="center"/>
    </xf>
    <xf numFmtId="41" fontId="4" fillId="0" borderId="0" xfId="0" applyNumberFormat="1" applyFont="1"/>
    <xf numFmtId="0" fontId="4" fillId="0" borderId="0" xfId="0" applyFont="1"/>
    <xf numFmtId="42" fontId="4" fillId="0" borderId="0" xfId="0" applyNumberFormat="1" applyFont="1"/>
    <xf numFmtId="0" fontId="3" fillId="0" borderId="4" xfId="0" applyFont="1" applyBorder="1"/>
    <xf numFmtId="42" fontId="3" fillId="0" borderId="5" xfId="0" applyNumberFormat="1" applyFont="1" applyBorder="1"/>
    <xf numFmtId="0" fontId="4" fillId="0" borderId="4" xfId="0" applyFont="1" applyBorder="1"/>
    <xf numFmtId="49" fontId="4" fillId="0" borderId="0" xfId="0" applyNumberFormat="1" applyFont="1"/>
    <xf numFmtId="49" fontId="3" fillId="0" borderId="0" xfId="0" applyNumberFormat="1" applyFont="1"/>
    <xf numFmtId="42" fontId="4" fillId="0" borderId="5" xfId="0" applyNumberFormat="1" applyFont="1" applyBorder="1"/>
    <xf numFmtId="0" fontId="4" fillId="0" borderId="12" xfId="0" applyFont="1" applyBorder="1"/>
    <xf numFmtId="41" fontId="3" fillId="0" borderId="12" xfId="0" applyNumberFormat="1" applyFont="1" applyBorder="1"/>
    <xf numFmtId="3" fontId="4" fillId="0" borderId="4" xfId="0" applyNumberFormat="1" applyFont="1" applyBorder="1"/>
    <xf numFmtId="41" fontId="4" fillId="0" borderId="12" xfId="0" applyNumberFormat="1" applyFont="1" applyBorder="1"/>
    <xf numFmtId="3" fontId="5" fillId="0" borderId="4" xfId="0" applyNumberFormat="1" applyFont="1" applyBorder="1"/>
    <xf numFmtId="41" fontId="6" fillId="0" borderId="12" xfId="0" applyNumberFormat="1" applyFont="1" applyBorder="1"/>
    <xf numFmtId="3" fontId="3" fillId="0" borderId="4" xfId="0" applyNumberFormat="1" applyFont="1" applyBorder="1"/>
    <xf numFmtId="0" fontId="7" fillId="0" borderId="4" xfId="0" applyFont="1" applyBorder="1"/>
    <xf numFmtId="42" fontId="3" fillId="0" borderId="4" xfId="0" applyNumberFormat="1" applyFont="1" applyBorder="1"/>
    <xf numFmtId="42" fontId="3" fillId="0" borderId="7" xfId="0" applyNumberFormat="1" applyFont="1" applyBorder="1"/>
    <xf numFmtId="42" fontId="3" fillId="0" borderId="8" xfId="0" applyNumberFormat="1" applyFont="1" applyBorder="1"/>
    <xf numFmtId="0" fontId="3" fillId="0" borderId="13" xfId="0" applyFont="1" applyBorder="1"/>
    <xf numFmtId="41" fontId="3" fillId="0" borderId="13" xfId="0" applyNumberFormat="1" applyFont="1" applyBorder="1"/>
    <xf numFmtId="0" fontId="3" fillId="0" borderId="7" xfId="0" applyFont="1" applyBorder="1"/>
    <xf numFmtId="42" fontId="3" fillId="0" borderId="5" xfId="0" applyNumberFormat="1" applyFont="1" applyBorder="1" applyAlignment="1">
      <alignment horizontal="right"/>
    </xf>
    <xf numFmtId="0" fontId="3" fillId="0" borderId="6" xfId="0" applyFont="1" applyBorder="1"/>
    <xf numFmtId="41" fontId="3" fillId="0" borderId="7" xfId="0" applyNumberFormat="1" applyFont="1" applyBorder="1"/>
    <xf numFmtId="42" fontId="6" fillId="0" borderId="5" xfId="0" applyNumberFormat="1" applyFont="1" applyBorder="1"/>
    <xf numFmtId="164" fontId="3" fillId="0" borderId="0" xfId="1" applyNumberFormat="1" applyFont="1"/>
    <xf numFmtId="164" fontId="3" fillId="0" borderId="5" xfId="1" applyNumberFormat="1" applyFont="1" applyBorder="1"/>
    <xf numFmtId="49" fontId="3" fillId="0" borderId="4" xfId="0" applyNumberFormat="1" applyFont="1" applyBorder="1"/>
    <xf numFmtId="3" fontId="7" fillId="0" borderId="4" xfId="0" applyNumberFormat="1" applyFont="1" applyBorder="1"/>
    <xf numFmtId="41" fontId="4" fillId="0" borderId="17" xfId="0" applyNumberFormat="1" applyFont="1" applyBorder="1"/>
    <xf numFmtId="1" fontId="3" fillId="0" borderId="18" xfId="0" applyNumberFormat="1" applyFont="1" applyBorder="1" applyAlignment="1">
      <alignment horizontal="center"/>
    </xf>
    <xf numFmtId="0" fontId="3" fillId="0" borderId="16" xfId="0" applyFont="1" applyBorder="1"/>
    <xf numFmtId="41" fontId="4" fillId="0" borderId="16" xfId="0" applyNumberFormat="1" applyFont="1" applyBorder="1"/>
    <xf numFmtId="41" fontId="3" fillId="0" borderId="16" xfId="0" applyNumberFormat="1" applyFont="1" applyBorder="1"/>
    <xf numFmtId="0" fontId="3" fillId="0" borderId="30" xfId="0" applyFont="1" applyBorder="1"/>
    <xf numFmtId="42" fontId="3" fillId="0" borderId="16" xfId="0" applyNumberFormat="1" applyFont="1" applyBorder="1"/>
    <xf numFmtId="42" fontId="3" fillId="0" borderId="17" xfId="0" applyNumberFormat="1" applyFont="1" applyBorder="1"/>
    <xf numFmtId="42" fontId="4" fillId="0" borderId="17" xfId="0" applyNumberFormat="1" applyFont="1" applyBorder="1" applyAlignment="1">
      <alignment horizontal="right"/>
    </xf>
    <xf numFmtId="42" fontId="3" fillId="0" borderId="17" xfId="0" applyNumberFormat="1" applyFont="1" applyBorder="1" applyAlignment="1">
      <alignment horizontal="right"/>
    </xf>
    <xf numFmtId="42" fontId="4" fillId="0" borderId="17" xfId="0" applyNumberFormat="1" applyFont="1" applyBorder="1"/>
    <xf numFmtId="42" fontId="6" fillId="0" borderId="17" xfId="0" applyNumberFormat="1" applyFont="1" applyBorder="1"/>
    <xf numFmtId="42" fontId="6" fillId="0" borderId="16" xfId="0" applyNumberFormat="1" applyFont="1" applyBorder="1"/>
    <xf numFmtId="41" fontId="3" fillId="0" borderId="17" xfId="0" applyNumberFormat="1" applyFont="1" applyBorder="1"/>
    <xf numFmtId="42" fontId="4" fillId="0" borderId="12" xfId="0" applyNumberFormat="1" applyFont="1" applyBorder="1"/>
    <xf numFmtId="164" fontId="3" fillId="0" borderId="12" xfId="1" applyNumberFormat="1" applyFont="1" applyBorder="1"/>
    <xf numFmtId="42" fontId="3" fillId="0" borderId="12" xfId="0" applyNumberFormat="1" applyFont="1" applyBorder="1"/>
    <xf numFmtId="42" fontId="3" fillId="0" borderId="12" xfId="0" applyNumberFormat="1" applyFont="1" applyBorder="1" applyAlignment="1">
      <alignment horizontal="right"/>
    </xf>
    <xf numFmtId="42" fontId="6" fillId="0" borderId="12" xfId="0" applyNumberFormat="1" applyFont="1" applyBorder="1"/>
    <xf numFmtId="42" fontId="3" fillId="0" borderId="13" xfId="0" applyNumberFormat="1" applyFont="1" applyBorder="1"/>
    <xf numFmtId="41" fontId="4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/>
    </xf>
    <xf numFmtId="44" fontId="3" fillId="0" borderId="0" xfId="1" applyFont="1"/>
    <xf numFmtId="44" fontId="3" fillId="0" borderId="12" xfId="1" applyFont="1" applyBorder="1"/>
    <xf numFmtId="44" fontId="3" fillId="0" borderId="13" xfId="1" applyFont="1" applyBorder="1"/>
    <xf numFmtId="41" fontId="3" fillId="0" borderId="0" xfId="0" applyNumberFormat="1" applyFont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0" xfId="0" applyNumberFormat="1" applyFont="1"/>
    <xf numFmtId="41" fontId="6" fillId="0" borderId="0" xfId="0" applyNumberFormat="1" applyFont="1"/>
    <xf numFmtId="42" fontId="6" fillId="0" borderId="0" xfId="0" applyNumberFormat="1" applyFont="1"/>
    <xf numFmtId="0" fontId="3" fillId="0" borderId="17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164" fontId="4" fillId="0" borderId="11" xfId="1" applyNumberFormat="1" applyFont="1" applyBorder="1" applyAlignment="1">
      <alignment horizontal="center" vertical="center"/>
    </xf>
    <xf numFmtId="164" fontId="4" fillId="0" borderId="21" xfId="1" applyNumberFormat="1" applyFont="1" applyBorder="1" applyAlignment="1">
      <alignment horizontal="center" vertical="center"/>
    </xf>
    <xf numFmtId="164" fontId="4" fillId="0" borderId="14" xfId="1" applyNumberFormat="1" applyFont="1" applyBorder="1" applyAlignment="1">
      <alignment horizontal="center" vertical="center"/>
    </xf>
    <xf numFmtId="164" fontId="4" fillId="0" borderId="26" xfId="1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/>
    </xf>
    <xf numFmtId="41" fontId="4" fillId="0" borderId="15" xfId="0" applyNumberFormat="1" applyFont="1" applyBorder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3" xfId="0" applyNumberFormat="1" applyFont="1" applyBorder="1" applyAlignment="1">
      <alignment horizontal="center" vertical="center"/>
    </xf>
    <xf numFmtId="41" fontId="4" fillId="0" borderId="16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41" fontId="4" fillId="0" borderId="27" xfId="0" applyNumberFormat="1" applyFont="1" applyBorder="1" applyAlignment="1">
      <alignment horizontal="center" vertical="center"/>
    </xf>
    <xf numFmtId="41" fontId="4" fillId="0" borderId="28" xfId="0" applyNumberFormat="1" applyFont="1" applyBorder="1" applyAlignment="1">
      <alignment horizontal="center" vertical="center"/>
    </xf>
    <xf numFmtId="41" fontId="4" fillId="0" borderId="29" xfId="0" applyNumberFormat="1" applyFont="1" applyBorder="1" applyAlignment="1">
      <alignment horizontal="center" vertical="center"/>
    </xf>
    <xf numFmtId="41" fontId="4" fillId="0" borderId="17" xfId="0" applyNumberFormat="1" applyFont="1" applyBorder="1" applyAlignment="1">
      <alignment horizontal="center" vertical="center"/>
    </xf>
    <xf numFmtId="41" fontId="4" fillId="0" borderId="25" xfId="0" applyNumberFormat="1" applyFont="1" applyBorder="1" applyAlignment="1">
      <alignment horizontal="center" vertical="center"/>
    </xf>
    <xf numFmtId="41" fontId="4" fillId="0" borderId="20" xfId="0" applyNumberFormat="1" applyFont="1" applyBorder="1" applyAlignment="1">
      <alignment horizontal="center" vertical="center"/>
    </xf>
    <xf numFmtId="41" fontId="4" fillId="0" borderId="22" xfId="0" applyNumberFormat="1" applyFont="1" applyBorder="1" applyAlignment="1">
      <alignment horizontal="center" vertical="center"/>
    </xf>
    <xf numFmtId="41" fontId="4" fillId="0" borderId="23" xfId="0" applyNumberFormat="1" applyFont="1" applyBorder="1" applyAlignment="1">
      <alignment horizontal="center" vertical="center"/>
    </xf>
    <xf numFmtId="41" fontId="4" fillId="0" borderId="12" xfId="0" applyNumberFormat="1" applyFont="1" applyBorder="1" applyAlignment="1">
      <alignment horizontal="center" vertical="center"/>
    </xf>
    <xf numFmtId="41" fontId="4" fillId="0" borderId="21" xfId="0" applyNumberFormat="1" applyFont="1" applyBorder="1" applyAlignment="1">
      <alignment horizontal="center" vertical="center"/>
    </xf>
    <xf numFmtId="164" fontId="4" fillId="0" borderId="23" xfId="1" applyNumberFormat="1" applyFont="1" applyBorder="1" applyAlignment="1">
      <alignment horizontal="center" vertical="center"/>
    </xf>
    <xf numFmtId="164" fontId="4" fillId="0" borderId="12" xfId="1" applyNumberFormat="1" applyFont="1" applyBorder="1" applyAlignment="1">
      <alignment horizontal="center" vertical="center"/>
    </xf>
    <xf numFmtId="42" fontId="4" fillId="0" borderId="23" xfId="1" applyNumberFormat="1" applyFont="1" applyBorder="1" applyAlignment="1">
      <alignment horizontal="center" vertical="center" wrapText="1"/>
    </xf>
    <xf numFmtId="42" fontId="4" fillId="0" borderId="12" xfId="1" applyNumberFormat="1" applyFont="1" applyBorder="1" applyAlignment="1">
      <alignment horizontal="center" vertical="center" wrapText="1"/>
    </xf>
    <xf numFmtId="42" fontId="4" fillId="0" borderId="21" xfId="1" applyNumberFormat="1" applyFont="1" applyBorder="1" applyAlignment="1">
      <alignment horizontal="center" vertical="center" wrapText="1"/>
    </xf>
    <xf numFmtId="1" fontId="4" fillId="0" borderId="17" xfId="0" applyNumberFormat="1" applyFont="1" applyBorder="1" applyAlignment="1">
      <alignment horizontal="center" vertical="center" wrapText="1"/>
    </xf>
    <xf numFmtId="1" fontId="4" fillId="0" borderId="22" xfId="0" applyNumberFormat="1" applyFont="1" applyBorder="1" applyAlignment="1">
      <alignment horizontal="center" vertical="center" wrapText="1"/>
    </xf>
    <xf numFmtId="164" fontId="4" fillId="0" borderId="0" xfId="1" applyNumberFormat="1" applyFont="1" applyBorder="1" applyAlignment="1">
      <alignment horizontal="center" vertical="center"/>
    </xf>
    <xf numFmtId="164" fontId="4" fillId="0" borderId="20" xfId="1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44" fontId="4" fillId="0" borderId="23" xfId="1" applyFont="1" applyBorder="1" applyAlignment="1">
      <alignment horizontal="center" vertical="center"/>
    </xf>
    <xf numFmtId="44" fontId="4" fillId="0" borderId="12" xfId="1" applyFont="1" applyBorder="1" applyAlignment="1">
      <alignment horizontal="center" vertical="center"/>
    </xf>
    <xf numFmtId="44" fontId="4" fillId="0" borderId="21" xfId="1" applyFont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0" xfId="1" applyNumberFormat="1" applyFont="1" applyBorder="1" applyAlignment="1">
      <alignment horizontal="center" vertical="center"/>
    </xf>
    <xf numFmtId="164" fontId="4" fillId="0" borderId="9" xfId="1" applyNumberFormat="1" applyFont="1" applyBorder="1" applyAlignment="1">
      <alignment horizontal="center" vertical="center"/>
    </xf>
    <xf numFmtId="164" fontId="4" fillId="0" borderId="12" xfId="1" applyNumberFormat="1" applyFont="1" applyBorder="1"/>
    <xf numFmtId="164" fontId="6" fillId="0" borderId="12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AN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21"/>
      <sheetName val="1A1"/>
      <sheetName val="1A2"/>
      <sheetName val="2A"/>
      <sheetName val="2B"/>
      <sheetName val="2C"/>
    </sheetNames>
    <sheetDataSet>
      <sheetData sheetId="0">
        <row r="16">
          <cell r="T16">
            <v>1060</v>
          </cell>
          <cell r="U16">
            <v>1448</v>
          </cell>
          <cell r="V16">
            <v>303193000</v>
          </cell>
          <cell r="X16">
            <v>1037</v>
          </cell>
          <cell r="Y16">
            <v>247162000</v>
          </cell>
          <cell r="Z16">
            <v>238343.29797492767</v>
          </cell>
          <cell r="AB16"/>
          <cell r="AC16">
            <v>11</v>
          </cell>
          <cell r="AD16">
            <v>379</v>
          </cell>
          <cell r="AE16">
            <v>51623000</v>
          </cell>
          <cell r="AF16">
            <v>4693000</v>
          </cell>
          <cell r="AG16">
            <v>136208.44327176781</v>
          </cell>
        </row>
        <row r="18">
          <cell r="T18">
            <v>1024</v>
          </cell>
          <cell r="U18">
            <v>1412</v>
          </cell>
          <cell r="V18">
            <v>294333083</v>
          </cell>
          <cell r="X18">
            <v>1001</v>
          </cell>
          <cell r="Y18">
            <v>238302451</v>
          </cell>
          <cell r="Z18">
            <v>238064.38661338662</v>
          </cell>
          <cell r="AB18"/>
          <cell r="AC18">
            <v>11</v>
          </cell>
          <cell r="AD18">
            <v>379</v>
          </cell>
          <cell r="AE18">
            <v>51623304</v>
          </cell>
          <cell r="AF18">
            <v>4693027.6363636367</v>
          </cell>
          <cell r="AG18">
            <v>136209.24538258577</v>
          </cell>
        </row>
        <row r="20">
          <cell r="T20">
            <v>1001</v>
          </cell>
          <cell r="U20">
            <v>1260</v>
          </cell>
          <cell r="V20">
            <v>268212537</v>
          </cell>
          <cell r="X20">
            <v>979</v>
          </cell>
          <cell r="Y20">
            <v>231882028</v>
          </cell>
          <cell r="Z20">
            <v>236856.00408580183</v>
          </cell>
          <cell r="AB20"/>
          <cell r="AC20">
            <v>10</v>
          </cell>
          <cell r="AD20">
            <v>249</v>
          </cell>
          <cell r="AE20">
            <v>31923181</v>
          </cell>
          <cell r="AF20">
            <v>3192318.1</v>
          </cell>
          <cell r="AG20">
            <v>128205.54618473895</v>
          </cell>
        </row>
        <row r="21">
          <cell r="T21">
            <v>494</v>
          </cell>
          <cell r="U21">
            <v>577</v>
          </cell>
          <cell r="V21">
            <v>126003018</v>
          </cell>
          <cell r="X21">
            <v>488</v>
          </cell>
          <cell r="Y21">
            <v>114025520</v>
          </cell>
          <cell r="Z21">
            <v>233658.8524590164</v>
          </cell>
          <cell r="AB21"/>
          <cell r="AC21">
            <v>1</v>
          </cell>
          <cell r="AD21">
            <v>79</v>
          </cell>
          <cell r="AE21">
            <v>11053661</v>
          </cell>
          <cell r="AF21">
            <v>11053661</v>
          </cell>
          <cell r="AG21">
            <v>139919.75949367089</v>
          </cell>
        </row>
        <row r="22">
          <cell r="T22">
            <v>479</v>
          </cell>
          <cell r="U22">
            <v>648</v>
          </cell>
          <cell r="V22">
            <v>135014169</v>
          </cell>
          <cell r="X22">
            <v>464</v>
          </cell>
          <cell r="Y22">
            <v>111456158</v>
          </cell>
          <cell r="Z22">
            <v>240207.23706896551</v>
          </cell>
          <cell r="AB22"/>
          <cell r="AC22">
            <v>8</v>
          </cell>
          <cell r="AD22">
            <v>162</v>
          </cell>
          <cell r="AE22">
            <v>20074520</v>
          </cell>
          <cell r="AF22">
            <v>2509315</v>
          </cell>
          <cell r="AG22">
            <v>123916.79012345678</v>
          </cell>
        </row>
        <row r="23">
          <cell r="T23">
            <v>28</v>
          </cell>
          <cell r="U23">
            <v>35</v>
          </cell>
          <cell r="V23">
            <v>7195350</v>
          </cell>
          <cell r="X23">
            <v>27</v>
          </cell>
          <cell r="Y23">
            <v>6400350</v>
          </cell>
          <cell r="Z23">
            <v>237050</v>
          </cell>
          <cell r="AB23"/>
          <cell r="AC23">
            <v>1</v>
          </cell>
          <cell r="AD23">
            <v>8</v>
          </cell>
          <cell r="AE23">
            <v>795000</v>
          </cell>
          <cell r="AF23">
            <v>795000</v>
          </cell>
          <cell r="AG23">
            <v>99375</v>
          </cell>
        </row>
        <row r="24">
          <cell r="T24">
            <v>23</v>
          </cell>
          <cell r="U24">
            <v>152</v>
          </cell>
          <cell r="V24">
            <v>26120546</v>
          </cell>
          <cell r="X24">
            <v>22</v>
          </cell>
          <cell r="Y24">
            <v>6420423</v>
          </cell>
          <cell r="Z24">
            <v>291837.40909090912</v>
          </cell>
          <cell r="AB24"/>
          <cell r="AC24">
            <v>1</v>
          </cell>
          <cell r="AD24">
            <v>130</v>
          </cell>
          <cell r="AE24">
            <v>19700123</v>
          </cell>
          <cell r="AF24">
            <v>19700123</v>
          </cell>
          <cell r="AG24">
            <v>151539.40769230769</v>
          </cell>
        </row>
        <row r="25">
          <cell r="T25">
            <v>10</v>
          </cell>
          <cell r="U25">
            <v>139</v>
          </cell>
          <cell r="V25">
            <v>21118098</v>
          </cell>
          <cell r="X25">
            <v>9</v>
          </cell>
          <cell r="Y25">
            <v>1417975</v>
          </cell>
          <cell r="Z25">
            <v>157552.77777777778</v>
          </cell>
          <cell r="AB25"/>
          <cell r="AC25">
            <v>1</v>
          </cell>
          <cell r="AD25">
            <v>130</v>
          </cell>
          <cell r="AE25">
            <v>19700123</v>
          </cell>
          <cell r="AF25">
            <v>19700123</v>
          </cell>
          <cell r="AG25">
            <v>151539.40769230769</v>
          </cell>
        </row>
        <row r="26">
          <cell r="T26">
            <v>13</v>
          </cell>
          <cell r="U26">
            <v>13</v>
          </cell>
          <cell r="V26">
            <v>5002448</v>
          </cell>
          <cell r="X26">
            <v>13</v>
          </cell>
          <cell r="Y26">
            <v>5002448</v>
          </cell>
          <cell r="Z26">
            <v>384803.69230769231</v>
          </cell>
          <cell r="AB26"/>
          <cell r="AC26">
            <v>0</v>
          </cell>
          <cell r="AD26">
            <v>0</v>
          </cell>
          <cell r="AE26">
            <v>0</v>
          </cell>
          <cell r="AF26"/>
          <cell r="AG26"/>
        </row>
        <row r="28">
          <cell r="T28">
            <v>384</v>
          </cell>
          <cell r="U28">
            <v>513</v>
          </cell>
          <cell r="V28">
            <v>109929689</v>
          </cell>
          <cell r="X28">
            <v>383</v>
          </cell>
          <cell r="Y28">
            <v>90229566</v>
          </cell>
          <cell r="Z28">
            <v>235586.33420365537</v>
          </cell>
          <cell r="AB28"/>
          <cell r="AC28">
            <v>1</v>
          </cell>
          <cell r="AD28">
            <v>130</v>
          </cell>
          <cell r="AE28">
            <v>19700123</v>
          </cell>
          <cell r="AF28">
            <v>19700123</v>
          </cell>
          <cell r="AG28">
            <v>151539.40769230769</v>
          </cell>
        </row>
        <row r="29">
          <cell r="T29">
            <v>174</v>
          </cell>
          <cell r="U29">
            <v>174</v>
          </cell>
          <cell r="V29">
            <v>41055164</v>
          </cell>
          <cell r="X29">
            <v>174</v>
          </cell>
          <cell r="Y29">
            <v>41055164</v>
          </cell>
          <cell r="Z29">
            <v>235949.2183908046</v>
          </cell>
          <cell r="AA29">
            <v>11</v>
          </cell>
          <cell r="AC29">
            <v>0</v>
          </cell>
          <cell r="AD29">
            <v>0</v>
          </cell>
          <cell r="AE29">
            <v>0</v>
          </cell>
          <cell r="AF29"/>
          <cell r="AG29"/>
        </row>
        <row r="30">
          <cell r="T30">
            <v>49</v>
          </cell>
          <cell r="U30">
            <v>49</v>
          </cell>
          <cell r="V30">
            <v>11635378</v>
          </cell>
          <cell r="X30">
            <v>49</v>
          </cell>
          <cell r="Y30">
            <v>11635378</v>
          </cell>
          <cell r="Z30">
            <v>237456.69387755101</v>
          </cell>
          <cell r="AA30">
            <v>7</v>
          </cell>
          <cell r="AC30">
            <v>0</v>
          </cell>
          <cell r="AD30">
            <v>0</v>
          </cell>
          <cell r="AE30">
            <v>0</v>
          </cell>
          <cell r="AF30"/>
          <cell r="AG30"/>
        </row>
        <row r="31">
          <cell r="T31">
            <v>13</v>
          </cell>
          <cell r="U31">
            <v>13</v>
          </cell>
          <cell r="V31">
            <v>3086937</v>
          </cell>
          <cell r="X31">
            <v>13</v>
          </cell>
          <cell r="Y31">
            <v>3086937</v>
          </cell>
          <cell r="Z31">
            <v>237456.69230769231</v>
          </cell>
          <cell r="AA31">
            <v>7</v>
          </cell>
          <cell r="AC31">
            <v>0</v>
          </cell>
          <cell r="AD31">
            <v>0</v>
          </cell>
          <cell r="AE31">
            <v>0</v>
          </cell>
          <cell r="AF31"/>
          <cell r="AG31"/>
        </row>
        <row r="32">
          <cell r="T32">
            <v>63</v>
          </cell>
          <cell r="U32">
            <v>63</v>
          </cell>
          <cell r="V32">
            <v>15224859</v>
          </cell>
          <cell r="X32">
            <v>63</v>
          </cell>
          <cell r="Y32">
            <v>15224859</v>
          </cell>
          <cell r="Z32">
            <v>241664.42857142858</v>
          </cell>
          <cell r="AA32">
            <v>5</v>
          </cell>
          <cell r="AC32">
            <v>0</v>
          </cell>
          <cell r="AD32">
            <v>0</v>
          </cell>
          <cell r="AE32">
            <v>0</v>
          </cell>
          <cell r="AF32"/>
          <cell r="AG32"/>
        </row>
        <row r="33">
          <cell r="T33">
            <v>75</v>
          </cell>
          <cell r="U33">
            <v>75</v>
          </cell>
          <cell r="V33">
            <v>17809253</v>
          </cell>
          <cell r="X33">
            <v>75</v>
          </cell>
          <cell r="Y33">
            <v>17809253</v>
          </cell>
          <cell r="Z33">
            <v>237456.70666666667</v>
          </cell>
          <cell r="AA33">
            <v>7</v>
          </cell>
          <cell r="AC33">
            <v>0</v>
          </cell>
          <cell r="AD33">
            <v>0</v>
          </cell>
          <cell r="AE33">
            <v>0</v>
          </cell>
          <cell r="AF33"/>
          <cell r="AG33"/>
        </row>
        <row r="34">
          <cell r="T34">
            <v>10</v>
          </cell>
          <cell r="U34">
            <v>139</v>
          </cell>
          <cell r="V34">
            <v>21118098</v>
          </cell>
          <cell r="X34">
            <v>9</v>
          </cell>
          <cell r="Y34">
            <v>1417975</v>
          </cell>
          <cell r="Z34">
            <v>157552.77777777778</v>
          </cell>
          <cell r="AA34">
            <v>18</v>
          </cell>
          <cell r="AC34">
            <v>1</v>
          </cell>
          <cell r="AD34">
            <v>130</v>
          </cell>
          <cell r="AE34">
            <v>19700123</v>
          </cell>
          <cell r="AF34">
            <v>19700123</v>
          </cell>
          <cell r="AG34">
            <v>151539.40769230769</v>
          </cell>
        </row>
        <row r="36">
          <cell r="T36">
            <v>417</v>
          </cell>
          <cell r="U36">
            <v>557</v>
          </cell>
          <cell r="V36">
            <v>118473825</v>
          </cell>
          <cell r="X36">
            <v>401</v>
          </cell>
          <cell r="Y36">
            <v>96338316</v>
          </cell>
          <cell r="Z36">
            <v>240245.1770573566</v>
          </cell>
          <cell r="AC36">
            <v>4</v>
          </cell>
          <cell r="AD36">
            <v>124</v>
          </cell>
          <cell r="AE36">
            <v>17728181</v>
          </cell>
          <cell r="AF36">
            <v>4432045.25</v>
          </cell>
          <cell r="AG36">
            <v>142969.20161290321</v>
          </cell>
        </row>
        <row r="37">
          <cell r="T37">
            <v>146</v>
          </cell>
          <cell r="U37">
            <v>203</v>
          </cell>
          <cell r="V37">
            <v>45161349</v>
          </cell>
          <cell r="X37">
            <v>136</v>
          </cell>
          <cell r="Y37">
            <v>35003338</v>
          </cell>
          <cell r="Z37">
            <v>257377.48529411765</v>
          </cell>
          <cell r="AA37">
            <v>4</v>
          </cell>
          <cell r="AC37">
            <v>3</v>
          </cell>
          <cell r="AD37">
            <v>45</v>
          </cell>
          <cell r="AE37">
            <v>6674520</v>
          </cell>
          <cell r="AF37">
            <v>2224840</v>
          </cell>
          <cell r="AG37">
            <v>148322.66666666666</v>
          </cell>
        </row>
        <row r="38">
          <cell r="T38">
            <v>111</v>
          </cell>
          <cell r="U38">
            <v>193</v>
          </cell>
          <cell r="V38">
            <v>35242319</v>
          </cell>
          <cell r="X38">
            <v>106</v>
          </cell>
          <cell r="Y38">
            <v>23508658</v>
          </cell>
          <cell r="Z38">
            <v>221779.79245283018</v>
          </cell>
          <cell r="AA38">
            <v>12</v>
          </cell>
          <cell r="AC38">
            <v>1</v>
          </cell>
          <cell r="AD38">
            <v>79</v>
          </cell>
          <cell r="AE38">
            <v>11053661</v>
          </cell>
          <cell r="AF38">
            <v>11053661</v>
          </cell>
          <cell r="AG38">
            <v>139919.75949367089</v>
          </cell>
        </row>
        <row r="39">
          <cell r="T39">
            <v>160</v>
          </cell>
          <cell r="U39">
            <v>161</v>
          </cell>
          <cell r="V39">
            <v>38070157</v>
          </cell>
          <cell r="X39">
            <v>159</v>
          </cell>
          <cell r="Y39">
            <v>37826320</v>
          </cell>
          <cell r="Z39">
            <v>237901.38364779874</v>
          </cell>
          <cell r="AA39">
            <v>6</v>
          </cell>
          <cell r="AC39">
            <v>0</v>
          </cell>
          <cell r="AD39">
            <v>0</v>
          </cell>
          <cell r="AE39">
            <v>0</v>
          </cell>
          <cell r="AF39"/>
          <cell r="AG39"/>
        </row>
        <row r="41">
          <cell r="T41">
            <v>149</v>
          </cell>
          <cell r="U41">
            <v>241</v>
          </cell>
          <cell r="V41">
            <v>45128321</v>
          </cell>
          <cell r="X41">
            <v>145</v>
          </cell>
          <cell r="Y41">
            <v>34128321</v>
          </cell>
          <cell r="Z41">
            <v>235367.73103448277</v>
          </cell>
          <cell r="AC41">
            <v>4</v>
          </cell>
          <cell r="AD41">
            <v>96</v>
          </cell>
          <cell r="AE41">
            <v>11000000</v>
          </cell>
          <cell r="AF41">
            <v>2750000</v>
          </cell>
          <cell r="AG41">
            <v>114583.33333333333</v>
          </cell>
        </row>
        <row r="42">
          <cell r="T42">
            <v>35</v>
          </cell>
          <cell r="U42">
            <v>127</v>
          </cell>
          <cell r="V42">
            <v>18361158</v>
          </cell>
          <cell r="X42">
            <v>31</v>
          </cell>
          <cell r="Y42">
            <v>7361158</v>
          </cell>
          <cell r="Z42">
            <v>237456.70967741936</v>
          </cell>
          <cell r="AA42">
            <v>7</v>
          </cell>
          <cell r="AC42">
            <v>4</v>
          </cell>
          <cell r="AD42">
            <v>96</v>
          </cell>
          <cell r="AE42">
            <v>11000000</v>
          </cell>
          <cell r="AF42">
            <v>2750000</v>
          </cell>
          <cell r="AG42">
            <v>114583.33333333333</v>
          </cell>
        </row>
        <row r="43">
          <cell r="T43">
            <v>32</v>
          </cell>
          <cell r="U43">
            <v>32</v>
          </cell>
          <cell r="V43">
            <v>10341500</v>
          </cell>
          <cell r="X43">
            <v>32</v>
          </cell>
          <cell r="Y43">
            <v>10341500</v>
          </cell>
          <cell r="Z43">
            <v>323171.875</v>
          </cell>
          <cell r="AA43">
            <v>2</v>
          </cell>
          <cell r="AC43">
            <v>0</v>
          </cell>
          <cell r="AD43">
            <v>0</v>
          </cell>
          <cell r="AE43">
            <v>0</v>
          </cell>
          <cell r="AF43"/>
          <cell r="AG43"/>
        </row>
        <row r="44">
          <cell r="T44">
            <v>82</v>
          </cell>
          <cell r="U44">
            <v>82</v>
          </cell>
          <cell r="V44">
            <v>16425663</v>
          </cell>
          <cell r="X44">
            <v>82</v>
          </cell>
          <cell r="Y44">
            <v>16425663</v>
          </cell>
          <cell r="Z44">
            <v>200312.96341463414</v>
          </cell>
          <cell r="AA44">
            <v>15</v>
          </cell>
          <cell r="AC44">
            <v>0</v>
          </cell>
          <cell r="AD44">
            <v>0</v>
          </cell>
          <cell r="AE44">
            <v>0</v>
          </cell>
          <cell r="AF44"/>
          <cell r="AG44"/>
        </row>
        <row r="50">
          <cell r="T50">
            <v>3</v>
          </cell>
          <cell r="U50">
            <v>3</v>
          </cell>
          <cell r="V50">
            <v>1450000</v>
          </cell>
          <cell r="X50">
            <v>3</v>
          </cell>
          <cell r="Y50">
            <v>1450000</v>
          </cell>
          <cell r="Z50">
            <v>483333.33333333331</v>
          </cell>
          <cell r="AA50">
            <v>1</v>
          </cell>
          <cell r="AC50">
            <v>0</v>
          </cell>
          <cell r="AD50">
            <v>0</v>
          </cell>
        </row>
        <row r="51">
          <cell r="T51">
            <v>11</v>
          </cell>
          <cell r="U51">
            <v>11</v>
          </cell>
          <cell r="V51">
            <v>3004990</v>
          </cell>
          <cell r="X51">
            <v>11</v>
          </cell>
          <cell r="Y51">
            <v>3004990</v>
          </cell>
          <cell r="Z51">
            <v>273180.90909090912</v>
          </cell>
          <cell r="AA51">
            <v>3</v>
          </cell>
          <cell r="AC51">
            <v>0</v>
          </cell>
          <cell r="AD51">
            <v>0</v>
          </cell>
        </row>
        <row r="57">
          <cell r="T57">
            <v>21</v>
          </cell>
          <cell r="U57">
            <v>21</v>
          </cell>
          <cell r="V57">
            <v>4063450</v>
          </cell>
          <cell r="X57">
            <v>21</v>
          </cell>
          <cell r="Y57">
            <v>4063450</v>
          </cell>
          <cell r="Z57">
            <v>193497.61904761905</v>
          </cell>
          <cell r="AA57">
            <v>17</v>
          </cell>
          <cell r="AC57">
            <v>0</v>
          </cell>
          <cell r="AD57">
            <v>0</v>
          </cell>
        </row>
        <row r="59">
          <cell r="AC59">
            <v>0</v>
          </cell>
          <cell r="AD59">
            <v>0</v>
          </cell>
        </row>
        <row r="61">
          <cell r="T61">
            <v>12</v>
          </cell>
          <cell r="U61">
            <v>32</v>
          </cell>
          <cell r="V61">
            <v>4540000</v>
          </cell>
          <cell r="X61">
            <v>11</v>
          </cell>
          <cell r="Y61">
            <v>2140000</v>
          </cell>
          <cell r="Z61">
            <v>194545.45454545456</v>
          </cell>
          <cell r="AA61">
            <v>16</v>
          </cell>
          <cell r="AC61">
            <v>1</v>
          </cell>
          <cell r="AD61">
            <v>21</v>
          </cell>
          <cell r="AE61">
            <v>2400000</v>
          </cell>
          <cell r="AF61">
            <v>2400000</v>
          </cell>
          <cell r="AG61">
            <v>114285.71428571429</v>
          </cell>
        </row>
        <row r="63">
          <cell r="T63">
            <v>5</v>
          </cell>
          <cell r="U63">
            <v>5</v>
          </cell>
          <cell r="V63">
            <v>2383572</v>
          </cell>
          <cell r="X63">
            <v>5</v>
          </cell>
          <cell r="Y63">
            <v>2383572</v>
          </cell>
          <cell r="Z63">
            <v>476714.4</v>
          </cell>
          <cell r="AC63">
            <v>0</v>
          </cell>
          <cell r="AD63">
            <v>0</v>
          </cell>
        </row>
        <row r="67">
          <cell r="T67">
            <v>3</v>
          </cell>
          <cell r="U67">
            <v>3</v>
          </cell>
          <cell r="V67">
            <v>634486</v>
          </cell>
          <cell r="X67">
            <v>3</v>
          </cell>
          <cell r="Y67">
            <v>634486</v>
          </cell>
          <cell r="Z67">
            <v>211495.33333333334</v>
          </cell>
          <cell r="AA67">
            <v>14</v>
          </cell>
          <cell r="AC67">
            <v>0</v>
          </cell>
          <cell r="AD67">
            <v>0</v>
          </cell>
        </row>
        <row r="68">
          <cell r="T68">
            <v>17</v>
          </cell>
          <cell r="U68">
            <v>24</v>
          </cell>
          <cell r="V68">
            <v>4190360</v>
          </cell>
          <cell r="X68">
            <v>16</v>
          </cell>
          <cell r="Y68">
            <v>3395360</v>
          </cell>
          <cell r="Z68">
            <v>212210</v>
          </cell>
          <cell r="AA68">
            <v>13</v>
          </cell>
          <cell r="AC68">
            <v>1</v>
          </cell>
          <cell r="AD68">
            <v>8</v>
          </cell>
          <cell r="AE68">
            <v>795000</v>
          </cell>
          <cell r="AF68">
            <v>795000</v>
          </cell>
          <cell r="AG68">
            <v>99375</v>
          </cell>
        </row>
        <row r="70">
          <cell r="T70">
            <v>2</v>
          </cell>
          <cell r="U70">
            <v>2</v>
          </cell>
          <cell r="V70">
            <v>534390</v>
          </cell>
          <cell r="X70">
            <v>2</v>
          </cell>
          <cell r="Y70">
            <v>534390</v>
          </cell>
          <cell r="Z70">
            <v>267195</v>
          </cell>
          <cell r="AC70">
            <v>0</v>
          </cell>
          <cell r="AD70">
            <v>0</v>
          </cell>
        </row>
        <row r="157">
          <cell r="C157" t="str">
            <v>PREPARED BY MD DEPARTMENT OF PLANNING.  PLANNING SERVICES. MARCH 2021.</v>
          </cell>
        </row>
        <row r="158">
          <cell r="C158" t="str">
            <v>SOURCE:  U. S. DEPARTMENT OF COMMERCE.  BUREAU OF THE CENSUS</v>
          </cell>
        </row>
        <row r="159">
          <cell r="C159" t="str">
            <v>(1) Includes new one family units, two family units, three and four family units and five or more family units.</v>
          </cell>
        </row>
        <row r="160">
          <cell r="C160" t="str">
            <v>(2) U. S. Bureau of the Census estimate based on survey</v>
          </cell>
        </row>
        <row r="161">
          <cell r="C161" t="str">
            <v>(3) Sum of reported and imputed responses to monthly permit issuing places questionnaires</v>
          </cell>
        </row>
        <row r="162">
          <cell r="C162" t="str">
            <v>(4) Anne Arundel, Baltimore, Montgomery and Prince George's Counties</v>
          </cell>
        </row>
        <row r="163">
          <cell r="C163" t="str">
            <v>(5) Calvert, Carroll, Cecil, Charles, Frederick, Harford, Howard, Queen Anne's and St. Mary's Counties</v>
          </cell>
        </row>
        <row r="164">
          <cell r="C164" t="str">
            <v>(6) Allegany, Washington and Wicomico Counties</v>
          </cell>
        </row>
        <row r="165">
          <cell r="C165" t="str">
            <v>(7) Baltimore City</v>
          </cell>
        </row>
        <row r="166">
          <cell r="C166" t="str">
            <v>(8) Caroline, Dorchester, Garrett, Kent, Somerset, Talbot and Worcester Counties</v>
          </cell>
        </row>
        <row r="167">
          <cell r="C167" t="str">
            <v>* Not available monthly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rek">
  <a:themeElements>
    <a:clrScheme name="Trek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Trek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Trek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83"/>
  <sheetViews>
    <sheetView tabSelected="1" workbookViewId="0">
      <selection activeCell="N16" sqref="N16:N70"/>
    </sheetView>
  </sheetViews>
  <sheetFormatPr defaultRowHeight="14.25" x14ac:dyDescent="0.2"/>
  <cols>
    <col min="1" max="1" width="9.140625" style="1"/>
    <col min="2" max="2" width="43.5703125" style="1" bestFit="1" customWidth="1"/>
    <col min="3" max="3" width="12.140625" style="1" bestFit="1" customWidth="1"/>
    <col min="4" max="4" width="11.140625" style="1" bestFit="1" customWidth="1"/>
    <col min="5" max="5" width="18.140625" style="32" bestFit="1" customWidth="1"/>
    <col min="6" max="6" width="1.7109375" style="1" customWidth="1"/>
    <col min="7" max="7" width="8.5703125" style="1" bestFit="1" customWidth="1"/>
    <col min="8" max="8" width="18.140625" style="32" bestFit="1" customWidth="1"/>
    <col min="9" max="9" width="14" style="32" bestFit="1" customWidth="1"/>
    <col min="10" max="10" width="8" style="63" bestFit="1" customWidth="1"/>
    <col min="11" max="11" width="1.7109375" style="1" customWidth="1"/>
    <col min="12" max="12" width="12.28515625" style="1" bestFit="1" customWidth="1"/>
    <col min="13" max="13" width="7.85546875" style="1" customWidth="1"/>
    <col min="14" max="14" width="18.5703125" style="32" bestFit="1" customWidth="1"/>
    <col min="15" max="15" width="16.85546875" style="32" bestFit="1" customWidth="1"/>
    <col min="16" max="16" width="14" style="32" bestFit="1" customWidth="1"/>
    <col min="17" max="16384" width="9.140625" style="1"/>
  </cols>
  <sheetData>
    <row r="2" spans="2:16" x14ac:dyDescent="0.2">
      <c r="B2" s="6" t="s">
        <v>0</v>
      </c>
      <c r="C2" s="5"/>
      <c r="D2" s="5"/>
      <c r="E2" s="7"/>
      <c r="G2" s="2"/>
      <c r="H2" s="3"/>
      <c r="I2" s="3"/>
      <c r="J2" s="1"/>
      <c r="L2" s="2"/>
      <c r="M2" s="2"/>
      <c r="N2" s="58"/>
      <c r="O2" s="3"/>
      <c r="P2" s="3"/>
    </row>
    <row r="3" spans="2:16" x14ac:dyDescent="0.2">
      <c r="B3" s="6" t="s">
        <v>60</v>
      </c>
      <c r="C3" s="5"/>
      <c r="D3" s="5"/>
      <c r="E3" s="7"/>
      <c r="G3" s="2"/>
      <c r="H3" s="3"/>
      <c r="I3" s="3"/>
      <c r="J3" s="4"/>
      <c r="M3" s="2"/>
      <c r="N3" s="58"/>
      <c r="O3" s="3"/>
      <c r="P3" s="3"/>
    </row>
    <row r="4" spans="2:16" ht="15" thickBot="1" x14ac:dyDescent="0.25">
      <c r="B4" s="6"/>
      <c r="C4" s="5"/>
      <c r="D4" s="5"/>
      <c r="E4" s="7"/>
      <c r="G4" s="2"/>
      <c r="H4" s="3"/>
      <c r="I4" s="3"/>
      <c r="J4" s="4"/>
      <c r="M4" s="2"/>
      <c r="N4" s="58"/>
      <c r="O4" s="3"/>
      <c r="P4" s="3"/>
    </row>
    <row r="5" spans="2:16" ht="13.5" customHeight="1" thickTop="1" x14ac:dyDescent="0.2">
      <c r="B5" s="72" t="s">
        <v>4</v>
      </c>
      <c r="C5" s="75" t="s">
        <v>50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7"/>
    </row>
    <row r="6" spans="2:16" ht="12.75" customHeight="1" x14ac:dyDescent="0.2">
      <c r="B6" s="73"/>
      <c r="C6" s="78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80"/>
    </row>
    <row r="7" spans="2:16" ht="12.75" customHeight="1" thickBot="1" x14ac:dyDescent="0.25">
      <c r="B7" s="73"/>
      <c r="C7" s="78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80"/>
    </row>
    <row r="8" spans="2:16" ht="14.25" customHeight="1" x14ac:dyDescent="0.2">
      <c r="B8" s="73"/>
      <c r="C8" s="81" t="s">
        <v>31</v>
      </c>
      <c r="D8" s="82"/>
      <c r="E8" s="82"/>
      <c r="F8" s="83"/>
      <c r="G8" s="81" t="s">
        <v>1</v>
      </c>
      <c r="H8" s="82"/>
      <c r="I8" s="82"/>
      <c r="J8" s="83"/>
      <c r="K8" s="100" t="s">
        <v>2</v>
      </c>
      <c r="L8" s="101"/>
      <c r="M8" s="101"/>
      <c r="N8" s="101"/>
      <c r="O8" s="101"/>
      <c r="P8" s="102"/>
    </row>
    <row r="9" spans="2:16" x14ac:dyDescent="0.2">
      <c r="B9" s="73"/>
      <c r="C9" s="78"/>
      <c r="D9" s="79"/>
      <c r="E9" s="79"/>
      <c r="F9" s="84"/>
      <c r="G9" s="78"/>
      <c r="H9" s="79"/>
      <c r="I9" s="79"/>
      <c r="J9" s="84"/>
      <c r="K9" s="103"/>
      <c r="L9" s="104"/>
      <c r="M9" s="104"/>
      <c r="N9" s="104"/>
      <c r="O9" s="104"/>
      <c r="P9" s="105"/>
    </row>
    <row r="10" spans="2:16" ht="15" thickBot="1" x14ac:dyDescent="0.25">
      <c r="B10" s="73"/>
      <c r="C10" s="85"/>
      <c r="D10" s="86"/>
      <c r="E10" s="86"/>
      <c r="F10" s="87"/>
      <c r="G10" s="85"/>
      <c r="H10" s="86"/>
      <c r="I10" s="86"/>
      <c r="J10" s="87"/>
      <c r="K10" s="106"/>
      <c r="L10" s="107"/>
      <c r="M10" s="107"/>
      <c r="N10" s="107"/>
      <c r="O10" s="107"/>
      <c r="P10" s="108"/>
    </row>
    <row r="11" spans="2:16" ht="14.25" customHeight="1" x14ac:dyDescent="0.2">
      <c r="B11" s="73"/>
      <c r="C11" s="78" t="s">
        <v>5</v>
      </c>
      <c r="D11" s="88" t="s">
        <v>6</v>
      </c>
      <c r="E11" s="98" t="s">
        <v>3</v>
      </c>
      <c r="F11" s="98"/>
      <c r="G11" s="78" t="s">
        <v>6</v>
      </c>
      <c r="H11" s="91" t="s">
        <v>3</v>
      </c>
      <c r="I11" s="93" t="s">
        <v>55</v>
      </c>
      <c r="J11" s="96" t="s">
        <v>56</v>
      </c>
      <c r="K11" s="79" t="s">
        <v>5</v>
      </c>
      <c r="L11" s="79"/>
      <c r="M11" s="88" t="s">
        <v>6</v>
      </c>
      <c r="N11" s="109" t="s">
        <v>3</v>
      </c>
      <c r="O11" s="98" t="s">
        <v>55</v>
      </c>
      <c r="P11" s="112"/>
    </row>
    <row r="12" spans="2:16" x14ac:dyDescent="0.2">
      <c r="B12" s="73"/>
      <c r="C12" s="78"/>
      <c r="D12" s="89"/>
      <c r="E12" s="98"/>
      <c r="F12" s="98"/>
      <c r="G12" s="78"/>
      <c r="H12" s="92"/>
      <c r="I12" s="94"/>
      <c r="J12" s="96"/>
      <c r="K12" s="79"/>
      <c r="L12" s="79"/>
      <c r="M12" s="89"/>
      <c r="N12" s="110"/>
      <c r="O12" s="113"/>
      <c r="P12" s="114"/>
    </row>
    <row r="13" spans="2:16" x14ac:dyDescent="0.2">
      <c r="B13" s="73"/>
      <c r="C13" s="78"/>
      <c r="D13" s="89"/>
      <c r="E13" s="98"/>
      <c r="F13" s="98"/>
      <c r="G13" s="78"/>
      <c r="H13" s="92"/>
      <c r="I13" s="94"/>
      <c r="J13" s="96"/>
      <c r="K13" s="79"/>
      <c r="L13" s="79"/>
      <c r="M13" s="89"/>
      <c r="N13" s="110"/>
      <c r="O13" s="68" t="s">
        <v>57</v>
      </c>
      <c r="P13" s="70" t="s">
        <v>58</v>
      </c>
    </row>
    <row r="14" spans="2:16" ht="15" thickBot="1" x14ac:dyDescent="0.25">
      <c r="B14" s="74"/>
      <c r="C14" s="85"/>
      <c r="D14" s="90"/>
      <c r="E14" s="99"/>
      <c r="F14" s="99"/>
      <c r="G14" s="85"/>
      <c r="H14" s="69"/>
      <c r="I14" s="95"/>
      <c r="J14" s="97"/>
      <c r="K14" s="86"/>
      <c r="L14" s="86"/>
      <c r="M14" s="90"/>
      <c r="N14" s="111"/>
      <c r="O14" s="69"/>
      <c r="P14" s="71"/>
    </row>
    <row r="15" spans="2:16" x14ac:dyDescent="0.2">
      <c r="B15" s="20"/>
      <c r="C15" s="38"/>
      <c r="D15" s="14"/>
      <c r="E15" s="3"/>
      <c r="F15" s="2"/>
      <c r="G15" s="42"/>
      <c r="H15" s="52"/>
      <c r="I15" s="52"/>
      <c r="J15" s="43"/>
      <c r="K15" s="3"/>
      <c r="L15" s="4"/>
      <c r="M15" s="15"/>
      <c r="N15" s="59"/>
      <c r="O15" s="15"/>
      <c r="P15" s="9"/>
    </row>
    <row r="16" spans="2:16" x14ac:dyDescent="0.2">
      <c r="B16" s="16" t="s">
        <v>47</v>
      </c>
      <c r="C16" s="39">
        <f>[1]JAN21!T16</f>
        <v>1060</v>
      </c>
      <c r="D16" s="17">
        <f>[1]JAN21!U16</f>
        <v>1448</v>
      </c>
      <c r="E16" s="7">
        <f>[1]JAN21!V16</f>
        <v>303193000</v>
      </c>
      <c r="F16" s="5"/>
      <c r="G16" s="39">
        <f>[1]JAN21!X16</f>
        <v>1037</v>
      </c>
      <c r="H16" s="50">
        <f>[1]JAN21!Y16</f>
        <v>247162000</v>
      </c>
      <c r="I16" s="50">
        <f>[1]JAN21!Z16</f>
        <v>238343.29797492767</v>
      </c>
      <c r="J16" s="36"/>
      <c r="K16" s="5">
        <f>[1]JAN21!AB16</f>
        <v>0</v>
      </c>
      <c r="L16" s="5">
        <f>[1]JAN21!AC16</f>
        <v>11</v>
      </c>
      <c r="M16" s="17">
        <f>[1]JAN21!AD16</f>
        <v>379</v>
      </c>
      <c r="N16" s="115">
        <f>[1]JAN21!AE16</f>
        <v>51623000</v>
      </c>
      <c r="O16" s="50">
        <f>[1]JAN21!AF16</f>
        <v>4693000</v>
      </c>
      <c r="P16" s="13">
        <f>[1]JAN21!AG16</f>
        <v>136208.44327176781</v>
      </c>
    </row>
    <row r="17" spans="2:16" x14ac:dyDescent="0.2">
      <c r="B17" s="10"/>
      <c r="C17" s="39"/>
      <c r="D17" s="17"/>
      <c r="E17" s="3"/>
      <c r="F17" s="2"/>
      <c r="G17" s="42"/>
      <c r="H17" s="52"/>
      <c r="I17" s="52"/>
      <c r="J17" s="43"/>
      <c r="K17" s="3"/>
      <c r="L17" s="61"/>
      <c r="M17" s="15"/>
      <c r="N17" s="51"/>
      <c r="O17" s="15"/>
      <c r="P17" s="9"/>
    </row>
    <row r="18" spans="2:16" x14ac:dyDescent="0.2">
      <c r="B18" s="16" t="s">
        <v>59</v>
      </c>
      <c r="C18" s="39">
        <f>[1]JAN21!T18</f>
        <v>1024</v>
      </c>
      <c r="D18" s="17">
        <f>[1]JAN21!U18</f>
        <v>1412</v>
      </c>
      <c r="E18" s="7">
        <f>[1]JAN21!V18</f>
        <v>294333083</v>
      </c>
      <c r="F18" s="56"/>
      <c r="G18" s="39">
        <f>[1]JAN21!X18</f>
        <v>1001</v>
      </c>
      <c r="H18" s="50">
        <f>[1]JAN21!Y18</f>
        <v>238302451</v>
      </c>
      <c r="I18" s="50">
        <f>[1]JAN21!Z18</f>
        <v>238064.38661338662</v>
      </c>
      <c r="J18" s="44"/>
      <c r="K18" s="7">
        <f>[1]JAN21!AB18</f>
        <v>0</v>
      </c>
      <c r="L18" s="5">
        <f>[1]JAN21!AC18</f>
        <v>11</v>
      </c>
      <c r="M18" s="17">
        <f>[1]JAN21!AD18</f>
        <v>379</v>
      </c>
      <c r="N18" s="115">
        <f>[1]JAN21!AE18</f>
        <v>51623304</v>
      </c>
      <c r="O18" s="50">
        <f>[1]JAN21!AF18</f>
        <v>4693027.6363636367</v>
      </c>
      <c r="P18" s="13">
        <f>[1]JAN21!AG18</f>
        <v>136209.24538258577</v>
      </c>
    </row>
    <row r="19" spans="2:16" x14ac:dyDescent="0.2">
      <c r="B19" s="16"/>
      <c r="C19" s="40"/>
      <c r="D19" s="15"/>
      <c r="E19" s="3"/>
      <c r="F19" s="57"/>
      <c r="G19" s="40"/>
      <c r="H19" s="52"/>
      <c r="I19" s="53"/>
      <c r="J19" s="45"/>
      <c r="K19" s="3"/>
      <c r="L19" s="2"/>
      <c r="M19" s="15"/>
      <c r="N19" s="51"/>
      <c r="O19" s="53"/>
      <c r="P19" s="28"/>
    </row>
    <row r="20" spans="2:16" x14ac:dyDescent="0.2">
      <c r="B20" s="18" t="s">
        <v>51</v>
      </c>
      <c r="C20" s="39">
        <f>[1]JAN21!T20</f>
        <v>1001</v>
      </c>
      <c r="D20" s="17">
        <f>[1]JAN21!U20</f>
        <v>1260</v>
      </c>
      <c r="E20" s="7">
        <f>[1]JAN21!V20</f>
        <v>268212537</v>
      </c>
      <c r="F20" s="56"/>
      <c r="G20" s="39">
        <f>[1]JAN21!X20</f>
        <v>979</v>
      </c>
      <c r="H20" s="50">
        <f>[1]JAN21!Y20</f>
        <v>231882028</v>
      </c>
      <c r="I20" s="50">
        <f>[1]JAN21!Z20</f>
        <v>236856.00408580183</v>
      </c>
      <c r="J20" s="44"/>
      <c r="K20" s="7">
        <f>[1]JAN21!AB20</f>
        <v>0</v>
      </c>
      <c r="L20" s="5">
        <f>[1]JAN21!AC20</f>
        <v>10</v>
      </c>
      <c r="M20" s="17">
        <f>[1]JAN21!AD20</f>
        <v>249</v>
      </c>
      <c r="N20" s="115">
        <f>[1]JAN21!AE20</f>
        <v>31923181</v>
      </c>
      <c r="O20" s="50">
        <f>[1]JAN21!AF20</f>
        <v>3192318.1</v>
      </c>
      <c r="P20" s="13">
        <f>[1]JAN21!AG20</f>
        <v>128205.54618473895</v>
      </c>
    </row>
    <row r="21" spans="2:16" x14ac:dyDescent="0.2">
      <c r="B21" s="35" t="s">
        <v>52</v>
      </c>
      <c r="C21" s="40">
        <f>[1]JAN21!T21</f>
        <v>494</v>
      </c>
      <c r="D21" s="15">
        <f>[1]JAN21!U21</f>
        <v>577</v>
      </c>
      <c r="E21" s="3">
        <f>[1]JAN21!V21</f>
        <v>126003018</v>
      </c>
      <c r="F21" s="57"/>
      <c r="G21" s="40">
        <f>[1]JAN21!X21</f>
        <v>488</v>
      </c>
      <c r="H21" s="52">
        <f>[1]JAN21!Y21</f>
        <v>114025520</v>
      </c>
      <c r="I21" s="52">
        <f>[1]JAN21!Z21</f>
        <v>233658.8524590164</v>
      </c>
      <c r="J21" s="45"/>
      <c r="K21" s="3">
        <f>[1]JAN21!AB21</f>
        <v>0</v>
      </c>
      <c r="L21" s="2">
        <f>[1]JAN21!AC21</f>
        <v>1</v>
      </c>
      <c r="M21" s="15">
        <f>[1]JAN21!AD21</f>
        <v>79</v>
      </c>
      <c r="N21" s="51">
        <f>[1]JAN21!AE21</f>
        <v>11053661</v>
      </c>
      <c r="O21" s="52">
        <f>[1]JAN21!AF21</f>
        <v>11053661</v>
      </c>
      <c r="P21" s="9">
        <f>[1]JAN21!AG21</f>
        <v>139919.75949367089</v>
      </c>
    </row>
    <row r="22" spans="2:16" x14ac:dyDescent="0.2">
      <c r="B22" s="35" t="s">
        <v>53</v>
      </c>
      <c r="C22" s="40">
        <f>[1]JAN21!T22</f>
        <v>479</v>
      </c>
      <c r="D22" s="15">
        <f>[1]JAN21!U22</f>
        <v>648</v>
      </c>
      <c r="E22" s="3">
        <f>[1]JAN21!V22</f>
        <v>135014169</v>
      </c>
      <c r="F22" s="2"/>
      <c r="G22" s="40">
        <f>[1]JAN21!X22</f>
        <v>464</v>
      </c>
      <c r="H22" s="52">
        <f>[1]JAN21!Y22</f>
        <v>111456158</v>
      </c>
      <c r="I22" s="52">
        <f>[1]JAN21!Z22</f>
        <v>240207.23706896551</v>
      </c>
      <c r="J22" s="43"/>
      <c r="K22" s="3">
        <f>[1]JAN21!AB22</f>
        <v>0</v>
      </c>
      <c r="L22" s="2">
        <f>[1]JAN21!AC22</f>
        <v>8</v>
      </c>
      <c r="M22" s="15">
        <f>[1]JAN21!AD22</f>
        <v>162</v>
      </c>
      <c r="N22" s="51">
        <f>[1]JAN21!AE22</f>
        <v>20074520</v>
      </c>
      <c r="O22" s="52">
        <f>[1]JAN21!AF22</f>
        <v>2509315</v>
      </c>
      <c r="P22" s="9">
        <f>[1]JAN21!AG22</f>
        <v>123916.79012345678</v>
      </c>
    </row>
    <row r="23" spans="2:16" x14ac:dyDescent="0.2">
      <c r="B23" s="35" t="s">
        <v>54</v>
      </c>
      <c r="C23" s="40">
        <f>[1]JAN21!T23</f>
        <v>28</v>
      </c>
      <c r="D23" s="15">
        <f>[1]JAN21!U23</f>
        <v>35</v>
      </c>
      <c r="E23" s="3">
        <f>[1]JAN21!V23</f>
        <v>7195350</v>
      </c>
      <c r="F23" s="2"/>
      <c r="G23" s="40">
        <f>[1]JAN21!X23</f>
        <v>27</v>
      </c>
      <c r="H23" s="52">
        <f>[1]JAN21!Y23</f>
        <v>6400350</v>
      </c>
      <c r="I23" s="52">
        <f>[1]JAN21!Z23</f>
        <v>237050</v>
      </c>
      <c r="J23" s="43"/>
      <c r="K23" s="3">
        <f>[1]JAN21!AB23</f>
        <v>0</v>
      </c>
      <c r="L23" s="2">
        <f>[1]JAN21!AC23</f>
        <v>1</v>
      </c>
      <c r="M23" s="15">
        <f>[1]JAN21!AD23</f>
        <v>8</v>
      </c>
      <c r="N23" s="51">
        <f>[1]JAN21!AE23</f>
        <v>795000</v>
      </c>
      <c r="O23" s="52">
        <f>[1]JAN21!AF23</f>
        <v>795000</v>
      </c>
      <c r="P23" s="9">
        <f>[1]JAN21!AG23</f>
        <v>99375</v>
      </c>
    </row>
    <row r="24" spans="2:16" x14ac:dyDescent="0.2">
      <c r="B24" s="18" t="s">
        <v>30</v>
      </c>
      <c r="C24" s="39">
        <f>[1]JAN21!T24</f>
        <v>23</v>
      </c>
      <c r="D24" s="17">
        <f>[1]JAN21!U24</f>
        <v>152</v>
      </c>
      <c r="E24" s="7">
        <f>[1]JAN21!V24</f>
        <v>26120546</v>
      </c>
      <c r="F24" s="5"/>
      <c r="G24" s="39">
        <f>[1]JAN21!X24</f>
        <v>22</v>
      </c>
      <c r="H24" s="50">
        <f>[1]JAN21!Y24</f>
        <v>6420423</v>
      </c>
      <c r="I24" s="50">
        <f>[1]JAN21!Z24</f>
        <v>291837.40909090912</v>
      </c>
      <c r="J24" s="46"/>
      <c r="K24" s="7">
        <f>[1]JAN21!AB24</f>
        <v>0</v>
      </c>
      <c r="L24" s="5">
        <f>[1]JAN21!AC24</f>
        <v>1</v>
      </c>
      <c r="M24" s="17">
        <f>[1]JAN21!AD24</f>
        <v>130</v>
      </c>
      <c r="N24" s="115">
        <f>[1]JAN21!AE24</f>
        <v>19700123</v>
      </c>
      <c r="O24" s="50">
        <f>[1]JAN21!AF24</f>
        <v>19700123</v>
      </c>
      <c r="P24" s="13">
        <f>[1]JAN21!AG24</f>
        <v>151539.40769230769</v>
      </c>
    </row>
    <row r="25" spans="2:16" x14ac:dyDescent="0.2">
      <c r="B25" s="35" t="s">
        <v>48</v>
      </c>
      <c r="C25" s="40">
        <f>[1]JAN21!T25</f>
        <v>10</v>
      </c>
      <c r="D25" s="15">
        <f>[1]JAN21!U25</f>
        <v>139</v>
      </c>
      <c r="E25" s="3">
        <f>[1]JAN21!V25</f>
        <v>21118098</v>
      </c>
      <c r="F25" s="2"/>
      <c r="G25" s="40">
        <f>[1]JAN21!X25</f>
        <v>9</v>
      </c>
      <c r="H25" s="52">
        <f>[1]JAN21!Y25</f>
        <v>1417975</v>
      </c>
      <c r="I25" s="52">
        <f>[1]JAN21!Z25</f>
        <v>157552.77777777778</v>
      </c>
      <c r="J25" s="43"/>
      <c r="K25" s="3">
        <f>[1]JAN21!AB25</f>
        <v>0</v>
      </c>
      <c r="L25" s="2">
        <f>[1]JAN21!AC25</f>
        <v>1</v>
      </c>
      <c r="M25" s="15">
        <f>[1]JAN21!AD25</f>
        <v>130</v>
      </c>
      <c r="N25" s="51">
        <f>[1]JAN21!AE25</f>
        <v>19700123</v>
      </c>
      <c r="O25" s="52">
        <f>[1]JAN21!AF25</f>
        <v>19700123</v>
      </c>
      <c r="P25" s="9">
        <f>[1]JAN21!AG25</f>
        <v>151539.40769230769</v>
      </c>
    </row>
    <row r="26" spans="2:16" x14ac:dyDescent="0.2">
      <c r="B26" s="20" t="s">
        <v>49</v>
      </c>
      <c r="C26" s="40">
        <f>[1]JAN21!T26</f>
        <v>13</v>
      </c>
      <c r="D26" s="15">
        <f>[1]JAN21!U26</f>
        <v>13</v>
      </c>
      <c r="E26" s="3">
        <f>[1]JAN21!V26</f>
        <v>5002448</v>
      </c>
      <c r="F26" s="64"/>
      <c r="G26" s="40">
        <f>[1]JAN21!X26</f>
        <v>13</v>
      </c>
      <c r="H26" s="52">
        <f>[1]JAN21!Y26</f>
        <v>5002448</v>
      </c>
      <c r="I26" s="52">
        <f>[1]JAN21!Z26</f>
        <v>384803.69230769231</v>
      </c>
      <c r="J26" s="47"/>
      <c r="K26" s="3">
        <f>[1]JAN21!AB26</f>
        <v>0</v>
      </c>
      <c r="L26" s="2">
        <f>[1]JAN21!AC26</f>
        <v>0</v>
      </c>
      <c r="M26" s="15">
        <f>[1]JAN21!AD26</f>
        <v>0</v>
      </c>
      <c r="N26" s="51">
        <f>[1]JAN21!AE26</f>
        <v>0</v>
      </c>
      <c r="O26" s="52">
        <f>[1]JAN21!AF26</f>
        <v>0</v>
      </c>
      <c r="P26" s="9">
        <f>[1]JAN21!AG26</f>
        <v>0</v>
      </c>
    </row>
    <row r="27" spans="2:16" x14ac:dyDescent="0.2">
      <c r="B27" s="16"/>
      <c r="C27" s="39"/>
      <c r="D27" s="17"/>
      <c r="E27" s="65"/>
      <c r="F27" s="64"/>
      <c r="G27" s="48"/>
      <c r="H27" s="54"/>
      <c r="I27" s="54"/>
      <c r="J27" s="47"/>
      <c r="K27" s="3"/>
      <c r="L27" s="64"/>
      <c r="M27" s="19"/>
      <c r="N27" s="116"/>
      <c r="O27" s="19"/>
      <c r="P27" s="31"/>
    </row>
    <row r="28" spans="2:16" x14ac:dyDescent="0.2">
      <c r="B28" s="10" t="s">
        <v>7</v>
      </c>
      <c r="C28" s="39">
        <f>[1]JAN21!T28</f>
        <v>384</v>
      </c>
      <c r="D28" s="17">
        <f>[1]JAN21!U28</f>
        <v>513</v>
      </c>
      <c r="E28" s="7">
        <f>[1]JAN21!V28</f>
        <v>109929689</v>
      </c>
      <c r="F28" s="5"/>
      <c r="G28" s="39">
        <f>[1]JAN21!X28</f>
        <v>383</v>
      </c>
      <c r="H28" s="50">
        <f>[1]JAN21!Y28</f>
        <v>90229566</v>
      </c>
      <c r="I28" s="50">
        <f>[1]JAN21!Z28</f>
        <v>235586.33420365537</v>
      </c>
      <c r="J28" s="46"/>
      <c r="K28" s="7">
        <f>[1]JAN21!AB28</f>
        <v>0</v>
      </c>
      <c r="L28" s="5">
        <f>[1]JAN21!AC28</f>
        <v>1</v>
      </c>
      <c r="M28" s="17">
        <f>[1]JAN21!AD28</f>
        <v>130</v>
      </c>
      <c r="N28" s="115">
        <f>[1]JAN21!AE28</f>
        <v>19700123</v>
      </c>
      <c r="O28" s="50">
        <f>[1]JAN21!AF28</f>
        <v>19700123</v>
      </c>
      <c r="P28" s="13">
        <f>[1]JAN21!AG28</f>
        <v>151539.40769230769</v>
      </c>
    </row>
    <row r="29" spans="2:16" x14ac:dyDescent="0.2">
      <c r="B29" s="8" t="s">
        <v>8</v>
      </c>
      <c r="C29" s="40">
        <f>[1]JAN21!T29</f>
        <v>174</v>
      </c>
      <c r="D29" s="15">
        <f>[1]JAN21!U29</f>
        <v>174</v>
      </c>
      <c r="E29" s="3">
        <f>[1]JAN21!V29</f>
        <v>41055164</v>
      </c>
      <c r="F29" s="2"/>
      <c r="G29" s="40">
        <f>[1]JAN21!X29</f>
        <v>174</v>
      </c>
      <c r="H29" s="52">
        <f>[1]JAN21!Y29</f>
        <v>41055164</v>
      </c>
      <c r="I29" s="52">
        <f>[1]JAN21!Z29</f>
        <v>235949.2183908046</v>
      </c>
      <c r="J29" s="62">
        <f>[1]JAN21!AA29</f>
        <v>11</v>
      </c>
      <c r="K29" s="2"/>
      <c r="L29" s="2">
        <f>[1]JAN21!AC29</f>
        <v>0</v>
      </c>
      <c r="M29" s="15">
        <f>[1]JAN21!AD29</f>
        <v>0</v>
      </c>
      <c r="N29" s="51">
        <f>[1]JAN21!AE29</f>
        <v>0</v>
      </c>
      <c r="O29" s="15">
        <f>[1]JAN21!AF29</f>
        <v>0</v>
      </c>
      <c r="P29" s="9">
        <f>[1]JAN21!AG29</f>
        <v>0</v>
      </c>
    </row>
    <row r="30" spans="2:16" x14ac:dyDescent="0.2">
      <c r="B30" s="8" t="s">
        <v>9</v>
      </c>
      <c r="C30" s="40">
        <f>[1]JAN21!T30</f>
        <v>49</v>
      </c>
      <c r="D30" s="15">
        <f>[1]JAN21!U30</f>
        <v>49</v>
      </c>
      <c r="E30" s="3">
        <f>[1]JAN21!V30</f>
        <v>11635378</v>
      </c>
      <c r="F30" s="2"/>
      <c r="G30" s="40">
        <f>[1]JAN21!X30</f>
        <v>49</v>
      </c>
      <c r="H30" s="52">
        <f>[1]JAN21!Y30</f>
        <v>11635378</v>
      </c>
      <c r="I30" s="52">
        <f>[1]JAN21!Z30</f>
        <v>237456.69387755101</v>
      </c>
      <c r="J30" s="62">
        <f>[1]JAN21!AA30</f>
        <v>7</v>
      </c>
      <c r="K30" s="2"/>
      <c r="L30" s="2">
        <f>[1]JAN21!AC30</f>
        <v>0</v>
      </c>
      <c r="M30" s="15">
        <f>[1]JAN21!AD30</f>
        <v>0</v>
      </c>
      <c r="N30" s="51">
        <f>[1]JAN21!AE30</f>
        <v>0</v>
      </c>
      <c r="O30" s="52">
        <f>[1]JAN21!AF30</f>
        <v>0</v>
      </c>
      <c r="P30" s="9">
        <f>[1]JAN21!AG30</f>
        <v>0</v>
      </c>
    </row>
    <row r="31" spans="2:16" x14ac:dyDescent="0.2">
      <c r="B31" s="8" t="s">
        <v>10</v>
      </c>
      <c r="C31" s="40">
        <f>[1]JAN21!T31</f>
        <v>13</v>
      </c>
      <c r="D31" s="15">
        <f>[1]JAN21!U31</f>
        <v>13</v>
      </c>
      <c r="E31" s="3">
        <f>[1]JAN21!V31</f>
        <v>3086937</v>
      </c>
      <c r="F31" s="2"/>
      <c r="G31" s="40">
        <f>[1]JAN21!X31</f>
        <v>13</v>
      </c>
      <c r="H31" s="52">
        <f>[1]JAN21!Y31</f>
        <v>3086937</v>
      </c>
      <c r="I31" s="52">
        <f>[1]JAN21!Z31</f>
        <v>237456.69230769231</v>
      </c>
      <c r="J31" s="62">
        <f>[1]JAN21!AA31</f>
        <v>7</v>
      </c>
      <c r="K31" s="2"/>
      <c r="L31" s="2">
        <f>[1]JAN21!AC31</f>
        <v>0</v>
      </c>
      <c r="M31" s="15">
        <f>[1]JAN21!AD31</f>
        <v>0</v>
      </c>
      <c r="N31" s="51">
        <f>[1]JAN21!AE31</f>
        <v>0</v>
      </c>
      <c r="O31" s="52">
        <f>[1]JAN21!AF31</f>
        <v>0</v>
      </c>
      <c r="P31" s="9">
        <f>[1]JAN21!AG31</f>
        <v>0</v>
      </c>
    </row>
    <row r="32" spans="2:16" x14ac:dyDescent="0.2">
      <c r="B32" s="8" t="s">
        <v>11</v>
      </c>
      <c r="C32" s="40">
        <f>[1]JAN21!T32</f>
        <v>63</v>
      </c>
      <c r="D32" s="15">
        <f>[1]JAN21!U32</f>
        <v>63</v>
      </c>
      <c r="E32" s="3">
        <f>[1]JAN21!V32</f>
        <v>15224859</v>
      </c>
      <c r="F32" s="2"/>
      <c r="G32" s="40">
        <f>[1]JAN21!X32</f>
        <v>63</v>
      </c>
      <c r="H32" s="52">
        <f>[1]JAN21!Y32</f>
        <v>15224859</v>
      </c>
      <c r="I32" s="52">
        <f>[1]JAN21!Z32</f>
        <v>241664.42857142858</v>
      </c>
      <c r="J32" s="62">
        <f>[1]JAN21!AA32</f>
        <v>5</v>
      </c>
      <c r="K32" s="2"/>
      <c r="L32" s="2">
        <f>[1]JAN21!AC32</f>
        <v>0</v>
      </c>
      <c r="M32" s="15">
        <f>[1]JAN21!AD32</f>
        <v>0</v>
      </c>
      <c r="N32" s="51">
        <f>[1]JAN21!AE32</f>
        <v>0</v>
      </c>
      <c r="O32" s="51">
        <f>[1]JAN21!AF32</f>
        <v>0</v>
      </c>
      <c r="P32" s="33">
        <f>[1]JAN21!AG32</f>
        <v>0</v>
      </c>
    </row>
    <row r="33" spans="2:16" x14ac:dyDescent="0.2">
      <c r="B33" s="8" t="s">
        <v>12</v>
      </c>
      <c r="C33" s="40">
        <f>[1]JAN21!T33</f>
        <v>75</v>
      </c>
      <c r="D33" s="15">
        <f>[1]JAN21!U33</f>
        <v>75</v>
      </c>
      <c r="E33" s="3">
        <f>[1]JAN21!V33</f>
        <v>17809253</v>
      </c>
      <c r="F33" s="2"/>
      <c r="G33" s="40">
        <f>[1]JAN21!X33</f>
        <v>75</v>
      </c>
      <c r="H33" s="52">
        <f>[1]JAN21!Y33</f>
        <v>17809253</v>
      </c>
      <c r="I33" s="52">
        <f>[1]JAN21!Z33</f>
        <v>237456.70666666667</v>
      </c>
      <c r="J33" s="62">
        <f>[1]JAN21!AA33</f>
        <v>7</v>
      </c>
      <c r="K33" s="2"/>
      <c r="L33" s="2">
        <f>[1]JAN21!AC33</f>
        <v>0</v>
      </c>
      <c r="M33" s="15">
        <f>[1]JAN21!AD33</f>
        <v>0</v>
      </c>
      <c r="N33" s="51">
        <f>[1]JAN21!AE33</f>
        <v>0</v>
      </c>
      <c r="O33" s="52">
        <f>[1]JAN21!AF33</f>
        <v>0</v>
      </c>
      <c r="P33" s="9">
        <f>[1]JAN21!AG33</f>
        <v>0</v>
      </c>
    </row>
    <row r="34" spans="2:16" x14ac:dyDescent="0.2">
      <c r="B34" s="20" t="s">
        <v>13</v>
      </c>
      <c r="C34" s="40">
        <f>[1]JAN21!T34</f>
        <v>10</v>
      </c>
      <c r="D34" s="15">
        <f>[1]JAN21!U34</f>
        <v>139</v>
      </c>
      <c r="E34" s="3">
        <f>[1]JAN21!V34</f>
        <v>21118098</v>
      </c>
      <c r="F34" s="2"/>
      <c r="G34" s="40">
        <f>[1]JAN21!X34</f>
        <v>9</v>
      </c>
      <c r="H34" s="52">
        <f>[1]JAN21!Y34</f>
        <v>1417975</v>
      </c>
      <c r="I34" s="52">
        <f>[1]JAN21!Z34</f>
        <v>157552.77777777778</v>
      </c>
      <c r="J34" s="62">
        <f>[1]JAN21!AA34</f>
        <v>18</v>
      </c>
      <c r="K34" s="2"/>
      <c r="L34" s="2">
        <f>[1]JAN21!AC34</f>
        <v>1</v>
      </c>
      <c r="M34" s="15">
        <f>[1]JAN21!AD34</f>
        <v>130</v>
      </c>
      <c r="N34" s="51">
        <f>[1]JAN21!AE34</f>
        <v>19700123</v>
      </c>
      <c r="O34" s="52">
        <f>[1]JAN21!AF34</f>
        <v>19700123</v>
      </c>
      <c r="P34" s="9">
        <f>[1]JAN21!AG34</f>
        <v>151539.40769230769</v>
      </c>
    </row>
    <row r="35" spans="2:16" x14ac:dyDescent="0.2">
      <c r="B35" s="10"/>
      <c r="C35" s="39"/>
      <c r="D35" s="17"/>
      <c r="E35" s="7"/>
      <c r="F35" s="5"/>
      <c r="G35" s="39"/>
      <c r="H35" s="50"/>
      <c r="I35" s="52"/>
      <c r="J35" s="66"/>
      <c r="K35" s="2"/>
      <c r="L35" s="5"/>
      <c r="M35" s="17"/>
      <c r="N35" s="115"/>
      <c r="O35" s="15"/>
      <c r="P35" s="9"/>
    </row>
    <row r="36" spans="2:16" x14ac:dyDescent="0.2">
      <c r="B36" s="10" t="s">
        <v>14</v>
      </c>
      <c r="C36" s="39">
        <f>[1]JAN21!T36</f>
        <v>417</v>
      </c>
      <c r="D36" s="17">
        <f>[1]JAN21!U36</f>
        <v>557</v>
      </c>
      <c r="E36" s="7">
        <f>[1]JAN21!V36</f>
        <v>118473825</v>
      </c>
      <c r="F36" s="5"/>
      <c r="G36" s="39">
        <f>[1]JAN21!X36</f>
        <v>401</v>
      </c>
      <c r="H36" s="50">
        <f>[1]JAN21!Y36</f>
        <v>96338316</v>
      </c>
      <c r="I36" s="50">
        <f>[1]JAN21!Z36</f>
        <v>240245.1770573566</v>
      </c>
      <c r="J36" s="67"/>
      <c r="K36" s="5"/>
      <c r="L36" s="5">
        <f>[1]JAN21!AC36</f>
        <v>4</v>
      </c>
      <c r="M36" s="17">
        <f>[1]JAN21!AD36</f>
        <v>124</v>
      </c>
      <c r="N36" s="115">
        <f>[1]JAN21!AE36</f>
        <v>17728181</v>
      </c>
      <c r="O36" s="50">
        <f>[1]JAN21!AF36</f>
        <v>4432045.25</v>
      </c>
      <c r="P36" s="13">
        <f>[1]JAN21!AG36</f>
        <v>142969.20161290321</v>
      </c>
    </row>
    <row r="37" spans="2:16" x14ac:dyDescent="0.2">
      <c r="B37" s="8" t="s">
        <v>15</v>
      </c>
      <c r="C37" s="40">
        <f>[1]JAN21!T37</f>
        <v>146</v>
      </c>
      <c r="D37" s="15">
        <f>[1]JAN21!U37</f>
        <v>203</v>
      </c>
      <c r="E37" s="3">
        <f>[1]JAN21!V37</f>
        <v>45161349</v>
      </c>
      <c r="F37" s="2"/>
      <c r="G37" s="40">
        <f>[1]JAN21!X37</f>
        <v>136</v>
      </c>
      <c r="H37" s="52">
        <f>[1]JAN21!Y37</f>
        <v>35003338</v>
      </c>
      <c r="I37" s="52">
        <f>[1]JAN21!Z37</f>
        <v>257377.48529411765</v>
      </c>
      <c r="J37" s="62">
        <f>[1]JAN21!AA37</f>
        <v>4</v>
      </c>
      <c r="K37" s="2"/>
      <c r="L37" s="2">
        <f>[1]JAN21!AC37</f>
        <v>3</v>
      </c>
      <c r="M37" s="15">
        <f>[1]JAN21!AD37</f>
        <v>45</v>
      </c>
      <c r="N37" s="51">
        <f>[1]JAN21!AE37</f>
        <v>6674520</v>
      </c>
      <c r="O37" s="52">
        <f>[1]JAN21!AF37</f>
        <v>2224840</v>
      </c>
      <c r="P37" s="9">
        <f>[1]JAN21!AG37</f>
        <v>148322.66666666666</v>
      </c>
    </row>
    <row r="38" spans="2:16" x14ac:dyDescent="0.2">
      <c r="B38" s="8" t="s">
        <v>16</v>
      </c>
      <c r="C38" s="40">
        <f>[1]JAN21!T38</f>
        <v>111</v>
      </c>
      <c r="D38" s="15">
        <f>[1]JAN21!U38</f>
        <v>193</v>
      </c>
      <c r="E38" s="3">
        <f>[1]JAN21!V38</f>
        <v>35242319</v>
      </c>
      <c r="F38" s="2"/>
      <c r="G38" s="40">
        <f>[1]JAN21!X38</f>
        <v>106</v>
      </c>
      <c r="H38" s="52">
        <f>[1]JAN21!Y38</f>
        <v>23508658</v>
      </c>
      <c r="I38" s="52">
        <f>[1]JAN21!Z38</f>
        <v>221779.79245283018</v>
      </c>
      <c r="J38" s="62">
        <f>[1]JAN21!AA38</f>
        <v>12</v>
      </c>
      <c r="K38" s="2"/>
      <c r="L38" s="2">
        <f>[1]JAN21!AC38</f>
        <v>1</v>
      </c>
      <c r="M38" s="15">
        <f>[1]JAN21!AD38</f>
        <v>79</v>
      </c>
      <c r="N38" s="51">
        <f>[1]JAN21!AE38</f>
        <v>11053661</v>
      </c>
      <c r="O38" s="52">
        <f>[1]JAN21!AF38</f>
        <v>11053661</v>
      </c>
      <c r="P38" s="9">
        <f>[1]JAN21!AG38</f>
        <v>139919.75949367089</v>
      </c>
    </row>
    <row r="39" spans="2:16" x14ac:dyDescent="0.2">
      <c r="B39" s="20" t="s">
        <v>17</v>
      </c>
      <c r="C39" s="40">
        <f>[1]JAN21!T39</f>
        <v>160</v>
      </c>
      <c r="D39" s="15">
        <f>[1]JAN21!U39</f>
        <v>161</v>
      </c>
      <c r="E39" s="3">
        <f>[1]JAN21!V39</f>
        <v>38070157</v>
      </c>
      <c r="F39" s="2"/>
      <c r="G39" s="40">
        <f>[1]JAN21!X39</f>
        <v>159</v>
      </c>
      <c r="H39" s="52">
        <f>[1]JAN21!Y39</f>
        <v>37826320</v>
      </c>
      <c r="I39" s="52">
        <f>[1]JAN21!Z39</f>
        <v>237901.38364779874</v>
      </c>
      <c r="J39" s="62">
        <f>[1]JAN21!AA39</f>
        <v>6</v>
      </c>
      <c r="K39" s="2"/>
      <c r="L39" s="2">
        <f>[1]JAN21!AC39</f>
        <v>0</v>
      </c>
      <c r="M39" s="15">
        <f>[1]JAN21!AD39</f>
        <v>0</v>
      </c>
      <c r="N39" s="51">
        <f>[1]JAN21!AE39</f>
        <v>0</v>
      </c>
      <c r="O39" s="52">
        <f>[1]JAN21!AF39</f>
        <v>0</v>
      </c>
      <c r="P39" s="9">
        <f>[1]JAN21!AG39</f>
        <v>0</v>
      </c>
    </row>
    <row r="40" spans="2:16" x14ac:dyDescent="0.2">
      <c r="B40" s="10"/>
      <c r="C40" s="39"/>
      <c r="D40" s="17"/>
      <c r="E40" s="7"/>
      <c r="F40" s="5"/>
      <c r="G40" s="39"/>
      <c r="H40" s="50"/>
      <c r="I40" s="52"/>
      <c r="J40" s="66"/>
      <c r="K40" s="2"/>
      <c r="L40" s="2"/>
      <c r="M40" s="15"/>
      <c r="N40" s="51"/>
      <c r="O40" s="15"/>
      <c r="P40" s="9"/>
    </row>
    <row r="41" spans="2:16" x14ac:dyDescent="0.2">
      <c r="B41" s="10" t="s">
        <v>18</v>
      </c>
      <c r="C41" s="39">
        <f>[1]JAN21!T41</f>
        <v>149</v>
      </c>
      <c r="D41" s="17">
        <f>[1]JAN21!U41</f>
        <v>241</v>
      </c>
      <c r="E41" s="7">
        <f>[1]JAN21!V41</f>
        <v>45128321</v>
      </c>
      <c r="F41" s="5"/>
      <c r="G41" s="39">
        <f>[1]JAN21!X41</f>
        <v>145</v>
      </c>
      <c r="H41" s="50">
        <f>[1]JAN21!Y41</f>
        <v>34128321</v>
      </c>
      <c r="I41" s="50">
        <f>[1]JAN21!Z41</f>
        <v>235367.73103448277</v>
      </c>
      <c r="J41" s="67"/>
      <c r="K41" s="5"/>
      <c r="L41" s="5">
        <f>[1]JAN21!AC41</f>
        <v>4</v>
      </c>
      <c r="M41" s="17">
        <f>[1]JAN21!AD41</f>
        <v>96</v>
      </c>
      <c r="N41" s="115">
        <f>[1]JAN21!AE41</f>
        <v>11000000</v>
      </c>
      <c r="O41" s="50">
        <f>[1]JAN21!AF41</f>
        <v>2750000</v>
      </c>
      <c r="P41" s="13">
        <f>[1]JAN21!AG41</f>
        <v>114583.33333333333</v>
      </c>
    </row>
    <row r="42" spans="2:16" x14ac:dyDescent="0.2">
      <c r="B42" s="8" t="s">
        <v>19</v>
      </c>
      <c r="C42" s="40">
        <f>[1]JAN21!T42</f>
        <v>35</v>
      </c>
      <c r="D42" s="15">
        <f>[1]JAN21!U42</f>
        <v>127</v>
      </c>
      <c r="E42" s="3">
        <f>[1]JAN21!V42</f>
        <v>18361158</v>
      </c>
      <c r="F42" s="2"/>
      <c r="G42" s="40">
        <f>[1]JAN21!X42</f>
        <v>31</v>
      </c>
      <c r="H42" s="52">
        <f>[1]JAN21!Y42</f>
        <v>7361158</v>
      </c>
      <c r="I42" s="52">
        <f>[1]JAN21!Z42</f>
        <v>237456.70967741936</v>
      </c>
      <c r="J42" s="62">
        <f>[1]JAN21!AA42</f>
        <v>7</v>
      </c>
      <c r="K42" s="2"/>
      <c r="L42" s="2">
        <f>[1]JAN21!AC42</f>
        <v>4</v>
      </c>
      <c r="M42" s="15">
        <f>[1]JAN21!AD42</f>
        <v>96</v>
      </c>
      <c r="N42" s="51">
        <f>[1]JAN21!AE42</f>
        <v>11000000</v>
      </c>
      <c r="O42" s="50">
        <f>[1]JAN21!AF42</f>
        <v>2750000</v>
      </c>
      <c r="P42" s="9">
        <f>[1]JAN21!AG42</f>
        <v>114583.33333333333</v>
      </c>
    </row>
    <row r="43" spans="2:16" x14ac:dyDescent="0.2">
      <c r="B43" s="8" t="s">
        <v>20</v>
      </c>
      <c r="C43" s="40">
        <f>[1]JAN21!T43</f>
        <v>32</v>
      </c>
      <c r="D43" s="15">
        <f>[1]JAN21!U43</f>
        <v>32</v>
      </c>
      <c r="E43" s="3">
        <f>[1]JAN21!V43</f>
        <v>10341500</v>
      </c>
      <c r="F43" s="2"/>
      <c r="G43" s="40">
        <f>[1]JAN21!X43</f>
        <v>32</v>
      </c>
      <c r="H43" s="52">
        <f>[1]JAN21!Y43</f>
        <v>10341500</v>
      </c>
      <c r="I43" s="52">
        <f>[1]JAN21!Z43</f>
        <v>323171.875</v>
      </c>
      <c r="J43" s="62">
        <f>[1]JAN21!AA43</f>
        <v>2</v>
      </c>
      <c r="K43" s="2"/>
      <c r="L43" s="2">
        <f>[1]JAN21!AC43</f>
        <v>0</v>
      </c>
      <c r="M43" s="15">
        <f>[1]JAN21!AD43</f>
        <v>0</v>
      </c>
      <c r="N43" s="51">
        <f>[1]JAN21!AE43</f>
        <v>0</v>
      </c>
      <c r="O43" s="50">
        <f>[1]JAN21!AF43</f>
        <v>0</v>
      </c>
      <c r="P43" s="9">
        <f>[1]JAN21!AG43</f>
        <v>0</v>
      </c>
    </row>
    <row r="44" spans="2:16" x14ac:dyDescent="0.2">
      <c r="B44" s="8" t="s">
        <v>21</v>
      </c>
      <c r="C44" s="40">
        <f>[1]JAN21!T44</f>
        <v>82</v>
      </c>
      <c r="D44" s="15">
        <f>[1]JAN21!U44</f>
        <v>82</v>
      </c>
      <c r="E44" s="3">
        <f>[1]JAN21!V44</f>
        <v>16425663</v>
      </c>
      <c r="F44" s="2"/>
      <c r="G44" s="40">
        <f>[1]JAN21!X44</f>
        <v>82</v>
      </c>
      <c r="H44" s="52">
        <f>[1]JAN21!Y44</f>
        <v>16425663</v>
      </c>
      <c r="I44" s="52">
        <f>[1]JAN21!Z44</f>
        <v>200312.96341463414</v>
      </c>
      <c r="J44" s="62">
        <f>[1]JAN21!AA44</f>
        <v>15</v>
      </c>
      <c r="K44" s="2"/>
      <c r="L44" s="2">
        <f>[1]JAN21!AC44</f>
        <v>0</v>
      </c>
      <c r="M44" s="15">
        <f>[1]JAN21!AD44</f>
        <v>0</v>
      </c>
      <c r="N44" s="51">
        <f>[1]JAN21!AE44</f>
        <v>0</v>
      </c>
      <c r="O44" s="52">
        <f>[1]JAN21!AF44</f>
        <v>0</v>
      </c>
      <c r="P44" s="9">
        <f>[1]JAN21!AG44</f>
        <v>0</v>
      </c>
    </row>
    <row r="45" spans="2:16" x14ac:dyDescent="0.2">
      <c r="B45" s="10"/>
      <c r="C45" s="39"/>
      <c r="D45" s="17"/>
      <c r="E45" s="7"/>
      <c r="F45" s="5"/>
      <c r="G45" s="39"/>
      <c r="H45" s="50"/>
      <c r="I45" s="52"/>
      <c r="J45" s="66"/>
      <c r="K45" s="2"/>
      <c r="L45" s="2"/>
      <c r="M45" s="15"/>
      <c r="N45" s="51"/>
      <c r="O45" s="15"/>
      <c r="P45" s="9"/>
    </row>
    <row r="46" spans="2:16" x14ac:dyDescent="0.2">
      <c r="B46" s="10" t="s">
        <v>22</v>
      </c>
      <c r="C46" s="40"/>
      <c r="D46" s="15"/>
      <c r="E46" s="3"/>
      <c r="F46" s="2"/>
      <c r="G46" s="40"/>
      <c r="H46" s="52"/>
      <c r="I46" s="52"/>
      <c r="J46" s="66"/>
      <c r="K46" s="2"/>
      <c r="L46" s="2"/>
      <c r="M46" s="15"/>
      <c r="N46" s="51"/>
      <c r="O46" s="15"/>
      <c r="P46" s="9"/>
    </row>
    <row r="47" spans="2:16" x14ac:dyDescent="0.2">
      <c r="B47" s="21" t="s">
        <v>34</v>
      </c>
      <c r="C47" s="40"/>
      <c r="D47" s="15"/>
      <c r="E47" s="3"/>
      <c r="F47" s="2"/>
      <c r="G47" s="40"/>
      <c r="H47" s="52"/>
      <c r="I47" s="52"/>
      <c r="J47" s="66"/>
      <c r="K47" s="2"/>
      <c r="L47" s="2"/>
      <c r="M47" s="15"/>
      <c r="N47" s="51"/>
      <c r="O47" s="15"/>
      <c r="P47" s="9"/>
    </row>
    <row r="48" spans="2:16" x14ac:dyDescent="0.2">
      <c r="B48" s="21" t="s">
        <v>35</v>
      </c>
      <c r="C48" s="40"/>
      <c r="D48" s="15"/>
      <c r="E48" s="3"/>
      <c r="F48" s="2"/>
      <c r="G48" s="40"/>
      <c r="H48" s="52"/>
      <c r="I48" s="52"/>
      <c r="J48" s="66"/>
      <c r="K48" s="2"/>
      <c r="L48" s="2"/>
      <c r="M48" s="15"/>
      <c r="N48" s="51"/>
      <c r="O48" s="15"/>
      <c r="P48" s="9"/>
    </row>
    <row r="49" spans="2:16" x14ac:dyDescent="0.2">
      <c r="B49" s="8" t="s">
        <v>36</v>
      </c>
      <c r="C49" s="40"/>
      <c r="D49" s="15"/>
      <c r="E49" s="3"/>
      <c r="F49" s="2"/>
      <c r="G49" s="40"/>
      <c r="H49" s="52"/>
      <c r="I49" s="52"/>
      <c r="J49" s="66"/>
      <c r="K49" s="2"/>
      <c r="L49" s="2"/>
      <c r="M49" s="15"/>
      <c r="N49" s="51"/>
      <c r="O49" s="15"/>
      <c r="P49" s="9"/>
    </row>
    <row r="50" spans="2:16" x14ac:dyDescent="0.2">
      <c r="B50" s="8" t="s">
        <v>23</v>
      </c>
      <c r="C50" s="40">
        <f>[1]JAN21!T50</f>
        <v>3</v>
      </c>
      <c r="D50" s="15">
        <f>[1]JAN21!U50</f>
        <v>3</v>
      </c>
      <c r="E50" s="3">
        <f>[1]JAN21!V50</f>
        <v>1450000</v>
      </c>
      <c r="F50" s="2"/>
      <c r="G50" s="40">
        <f>[1]JAN21!X50</f>
        <v>3</v>
      </c>
      <c r="H50" s="52">
        <f>[1]JAN21!Y50</f>
        <v>1450000</v>
      </c>
      <c r="I50" s="52">
        <f>[1]JAN21!Z50</f>
        <v>483333.33333333331</v>
      </c>
      <c r="J50" s="62">
        <f>[1]JAN21!AA50</f>
        <v>1</v>
      </c>
      <c r="K50" s="2"/>
      <c r="L50" s="2">
        <f>[1]JAN21!AC50</f>
        <v>0</v>
      </c>
      <c r="M50" s="15">
        <f>[1]JAN21!AD50</f>
        <v>0</v>
      </c>
      <c r="N50" s="51"/>
      <c r="O50" s="15"/>
      <c r="P50" s="9"/>
    </row>
    <row r="51" spans="2:16" x14ac:dyDescent="0.2">
      <c r="B51" s="8" t="s">
        <v>24</v>
      </c>
      <c r="C51" s="40">
        <f>[1]JAN21!T51</f>
        <v>11</v>
      </c>
      <c r="D51" s="15">
        <f>[1]JAN21!U51</f>
        <v>11</v>
      </c>
      <c r="E51" s="3">
        <f>[1]JAN21!V51</f>
        <v>3004990</v>
      </c>
      <c r="F51" s="2"/>
      <c r="G51" s="40">
        <f>[1]JAN21!X51</f>
        <v>11</v>
      </c>
      <c r="H51" s="52">
        <f>[1]JAN21!Y51</f>
        <v>3004990</v>
      </c>
      <c r="I51" s="52">
        <f>[1]JAN21!Z51</f>
        <v>273180.90909090912</v>
      </c>
      <c r="J51" s="62">
        <f>[1]JAN21!AA51</f>
        <v>3</v>
      </c>
      <c r="K51" s="2"/>
      <c r="L51" s="2">
        <f>[1]JAN21!AC51</f>
        <v>0</v>
      </c>
      <c r="M51" s="15">
        <f>[1]JAN21!AD51</f>
        <v>0</v>
      </c>
      <c r="N51" s="51"/>
      <c r="O51" s="15"/>
      <c r="P51" s="9"/>
    </row>
    <row r="52" spans="2:16" x14ac:dyDescent="0.2">
      <c r="B52" s="10"/>
      <c r="C52" s="40"/>
      <c r="D52" s="15"/>
      <c r="E52" s="3"/>
      <c r="F52" s="2"/>
      <c r="G52" s="40"/>
      <c r="H52" s="52"/>
      <c r="I52" s="52"/>
      <c r="J52" s="66"/>
      <c r="K52" s="2"/>
      <c r="L52" s="2"/>
      <c r="M52" s="15"/>
      <c r="N52" s="51"/>
      <c r="O52" s="15"/>
      <c r="P52" s="9"/>
    </row>
    <row r="53" spans="2:16" x14ac:dyDescent="0.2">
      <c r="B53" s="10" t="s">
        <v>25</v>
      </c>
      <c r="C53" s="40"/>
      <c r="D53" s="15"/>
      <c r="E53" s="3"/>
      <c r="F53" s="2"/>
      <c r="G53" s="40"/>
      <c r="H53" s="52"/>
      <c r="I53" s="52"/>
      <c r="J53" s="66"/>
      <c r="K53" s="2"/>
      <c r="L53" s="2"/>
      <c r="M53" s="15"/>
      <c r="N53" s="51"/>
      <c r="O53" s="15"/>
      <c r="P53" s="9"/>
    </row>
    <row r="54" spans="2:16" x14ac:dyDescent="0.2">
      <c r="B54" s="21" t="s">
        <v>37</v>
      </c>
      <c r="C54" s="40"/>
      <c r="D54" s="15"/>
      <c r="E54" s="3"/>
      <c r="F54" s="2"/>
      <c r="G54" s="40"/>
      <c r="H54" s="52"/>
      <c r="I54" s="52"/>
      <c r="J54" s="66"/>
      <c r="K54" s="2"/>
      <c r="L54" s="2"/>
      <c r="M54" s="15"/>
      <c r="N54" s="51"/>
      <c r="O54" s="15"/>
      <c r="P54" s="9"/>
    </row>
    <row r="55" spans="2:16" x14ac:dyDescent="0.2">
      <c r="B55" s="21" t="s">
        <v>38</v>
      </c>
      <c r="C55" s="40"/>
      <c r="D55" s="15"/>
      <c r="E55" s="3"/>
      <c r="F55" s="2"/>
      <c r="G55" s="40"/>
      <c r="H55" s="52"/>
      <c r="I55" s="52"/>
      <c r="J55" s="66"/>
      <c r="K55" s="2"/>
      <c r="L55" s="2"/>
      <c r="M55" s="15"/>
      <c r="N55" s="51"/>
      <c r="O55" s="15"/>
      <c r="P55" s="9"/>
    </row>
    <row r="56" spans="2:16" x14ac:dyDescent="0.2">
      <c r="B56" s="8" t="s">
        <v>39</v>
      </c>
      <c r="C56" s="40"/>
      <c r="D56" s="15"/>
      <c r="E56" s="3"/>
      <c r="F56" s="2"/>
      <c r="G56" s="40"/>
      <c r="H56" s="52"/>
      <c r="I56" s="52"/>
      <c r="J56" s="66"/>
      <c r="K56" s="2"/>
      <c r="L56" s="2"/>
      <c r="M56" s="15"/>
      <c r="N56" s="51"/>
      <c r="O56" s="15"/>
      <c r="P56" s="9"/>
    </row>
    <row r="57" spans="2:16" x14ac:dyDescent="0.2">
      <c r="B57" s="8" t="s">
        <v>26</v>
      </c>
      <c r="C57" s="40">
        <f>[1]JAN21!T57</f>
        <v>21</v>
      </c>
      <c r="D57" s="15">
        <f>[1]JAN21!U57</f>
        <v>21</v>
      </c>
      <c r="E57" s="3">
        <f>[1]JAN21!V57</f>
        <v>4063450</v>
      </c>
      <c r="F57" s="2"/>
      <c r="G57" s="40">
        <f>[1]JAN21!X57</f>
        <v>21</v>
      </c>
      <c r="H57" s="52">
        <f>[1]JAN21!Y57</f>
        <v>4063450</v>
      </c>
      <c r="I57" s="52">
        <f>[1]JAN21!Z57</f>
        <v>193497.61904761905</v>
      </c>
      <c r="J57" s="62">
        <f>[1]JAN21!AA57</f>
        <v>17</v>
      </c>
      <c r="K57" s="2"/>
      <c r="L57" s="2">
        <f>[1]JAN21!AC57</f>
        <v>0</v>
      </c>
      <c r="M57" s="15">
        <f>[1]JAN21!AD57</f>
        <v>0</v>
      </c>
      <c r="N57" s="51"/>
      <c r="O57" s="15"/>
      <c r="P57" s="9"/>
    </row>
    <row r="58" spans="2:16" x14ac:dyDescent="0.2">
      <c r="B58" s="21" t="s">
        <v>40</v>
      </c>
      <c r="C58" s="40"/>
      <c r="D58" s="15"/>
      <c r="E58" s="3"/>
      <c r="F58" s="2"/>
      <c r="G58" s="40"/>
      <c r="H58" s="52"/>
      <c r="I58" s="52"/>
      <c r="J58" s="66"/>
      <c r="K58" s="2"/>
      <c r="L58" s="2"/>
      <c r="M58" s="15"/>
      <c r="N58" s="51"/>
      <c r="O58" s="15"/>
      <c r="P58" s="9"/>
    </row>
    <row r="59" spans="2:16" x14ac:dyDescent="0.2">
      <c r="B59" s="21" t="s">
        <v>41</v>
      </c>
      <c r="C59" s="40"/>
      <c r="D59" s="15"/>
      <c r="E59" s="3"/>
      <c r="F59" s="2"/>
      <c r="G59" s="40"/>
      <c r="H59" s="52"/>
      <c r="I59" s="52"/>
      <c r="J59" s="66"/>
      <c r="K59" s="2"/>
      <c r="L59" s="2">
        <f>[1]JAN21!AC59</f>
        <v>0</v>
      </c>
      <c r="M59" s="15">
        <f>[1]JAN21!AD59</f>
        <v>0</v>
      </c>
      <c r="N59" s="51"/>
      <c r="O59" s="15"/>
      <c r="P59" s="9"/>
    </row>
    <row r="60" spans="2:16" x14ac:dyDescent="0.2">
      <c r="B60" s="8" t="s">
        <v>42</v>
      </c>
      <c r="C60" s="40"/>
      <c r="D60" s="15"/>
      <c r="E60" s="3"/>
      <c r="F60" s="2"/>
      <c r="G60" s="40"/>
      <c r="H60" s="52"/>
      <c r="I60" s="52"/>
      <c r="J60" s="66"/>
      <c r="K60" s="2"/>
      <c r="L60" s="2"/>
      <c r="M60" s="15"/>
      <c r="N60" s="51"/>
      <c r="O60" s="15"/>
      <c r="P60" s="9"/>
    </row>
    <row r="61" spans="2:16" x14ac:dyDescent="0.2">
      <c r="B61" s="8" t="s">
        <v>27</v>
      </c>
      <c r="C61" s="40">
        <f>[1]JAN21!T61</f>
        <v>12</v>
      </c>
      <c r="D61" s="15">
        <f>[1]JAN21!U61</f>
        <v>32</v>
      </c>
      <c r="E61" s="3">
        <f>[1]JAN21!V61</f>
        <v>4540000</v>
      </c>
      <c r="F61" s="2"/>
      <c r="G61" s="40">
        <f>[1]JAN21!X61</f>
        <v>11</v>
      </c>
      <c r="H61" s="52">
        <f>[1]JAN21!Y61</f>
        <v>2140000</v>
      </c>
      <c r="I61" s="52">
        <f>[1]JAN21!Z61</f>
        <v>194545.45454545456</v>
      </c>
      <c r="J61" s="62">
        <f>[1]JAN21!AA61</f>
        <v>16</v>
      </c>
      <c r="K61" s="2"/>
      <c r="L61" s="2">
        <f>[1]JAN21!AC61</f>
        <v>1</v>
      </c>
      <c r="M61" s="15">
        <f>[1]JAN21!AD61</f>
        <v>21</v>
      </c>
      <c r="N61" s="51">
        <f>[1]JAN21!AE61</f>
        <v>2400000</v>
      </c>
      <c r="O61" s="15">
        <f>[1]JAN21!AF61</f>
        <v>2400000</v>
      </c>
      <c r="P61" s="9">
        <f>[1]JAN21!AG61</f>
        <v>114285.71428571429</v>
      </c>
    </row>
    <row r="62" spans="2:16" x14ac:dyDescent="0.2">
      <c r="B62" s="21" t="s">
        <v>33</v>
      </c>
      <c r="C62" s="40"/>
      <c r="D62" s="15"/>
      <c r="E62" s="3"/>
      <c r="F62" s="2"/>
      <c r="G62" s="40"/>
      <c r="H62" s="52"/>
      <c r="I62" s="52"/>
      <c r="J62" s="66"/>
      <c r="K62" s="2"/>
      <c r="L62" s="2"/>
      <c r="M62" s="15"/>
      <c r="N62" s="51"/>
      <c r="O62" s="15"/>
      <c r="P62" s="9"/>
    </row>
    <row r="63" spans="2:16" x14ac:dyDescent="0.2">
      <c r="B63" s="22" t="s">
        <v>43</v>
      </c>
      <c r="C63" s="40">
        <f>[1]JAN21!T63</f>
        <v>5</v>
      </c>
      <c r="D63" s="15">
        <f>[1]JAN21!U63</f>
        <v>5</v>
      </c>
      <c r="E63" s="3">
        <f>[1]JAN21!V63</f>
        <v>2383572</v>
      </c>
      <c r="F63" s="2"/>
      <c r="G63" s="40">
        <f>[1]JAN21!X63</f>
        <v>5</v>
      </c>
      <c r="H63" s="52">
        <f>[1]JAN21!Y63</f>
        <v>2383572</v>
      </c>
      <c r="I63" s="52">
        <f>[1]JAN21!Z63</f>
        <v>476714.4</v>
      </c>
      <c r="J63" s="66"/>
      <c r="K63" s="2"/>
      <c r="L63" s="2">
        <f>[1]JAN21!AC63</f>
        <v>0</v>
      </c>
      <c r="M63" s="15">
        <f>[1]JAN21!AD63</f>
        <v>0</v>
      </c>
      <c r="N63" s="51"/>
      <c r="O63" s="15"/>
      <c r="P63" s="9"/>
    </row>
    <row r="64" spans="2:16" x14ac:dyDescent="0.2">
      <c r="B64" s="10"/>
      <c r="C64" s="40"/>
      <c r="D64" s="15"/>
      <c r="E64" s="3"/>
      <c r="F64" s="2"/>
      <c r="G64" s="40"/>
      <c r="H64" s="52"/>
      <c r="I64" s="52"/>
      <c r="J64" s="66"/>
      <c r="K64" s="2"/>
      <c r="L64" s="2"/>
      <c r="M64" s="15"/>
      <c r="N64" s="51"/>
      <c r="O64" s="15"/>
      <c r="P64" s="9"/>
    </row>
    <row r="65" spans="2:16" x14ac:dyDescent="0.2">
      <c r="B65" s="10" t="s">
        <v>28</v>
      </c>
      <c r="C65" s="40"/>
      <c r="D65" s="15"/>
      <c r="E65" s="3"/>
      <c r="F65" s="2"/>
      <c r="G65" s="40"/>
      <c r="H65" s="52"/>
      <c r="I65" s="52"/>
      <c r="J65" s="66"/>
      <c r="K65" s="2"/>
      <c r="L65" s="2"/>
      <c r="M65" s="15"/>
      <c r="N65" s="51"/>
      <c r="O65" s="15"/>
      <c r="P65" s="9"/>
    </row>
    <row r="66" spans="2:16" x14ac:dyDescent="0.2">
      <c r="B66" s="8" t="s">
        <v>32</v>
      </c>
      <c r="C66" s="40"/>
      <c r="D66" s="15"/>
      <c r="E66" s="3"/>
      <c r="F66" s="2"/>
      <c r="G66" s="40"/>
      <c r="H66" s="52"/>
      <c r="I66" s="52"/>
      <c r="J66" s="66"/>
      <c r="K66" s="2"/>
      <c r="L66" s="2"/>
      <c r="M66" s="15"/>
      <c r="N66" s="51"/>
      <c r="O66" s="15"/>
      <c r="P66" s="9"/>
    </row>
    <row r="67" spans="2:16" x14ac:dyDescent="0.2">
      <c r="B67" s="8" t="s">
        <v>44</v>
      </c>
      <c r="C67" s="40">
        <f>[1]JAN21!T67</f>
        <v>3</v>
      </c>
      <c r="D67" s="15">
        <f>[1]JAN21!U67</f>
        <v>3</v>
      </c>
      <c r="E67" s="3">
        <f>[1]JAN21!V67</f>
        <v>634486</v>
      </c>
      <c r="F67" s="2"/>
      <c r="G67" s="40">
        <f>[1]JAN21!X67</f>
        <v>3</v>
      </c>
      <c r="H67" s="52">
        <f>[1]JAN21!Y67</f>
        <v>634486</v>
      </c>
      <c r="I67" s="52">
        <f>[1]JAN21!Z67</f>
        <v>211495.33333333334</v>
      </c>
      <c r="J67" s="62">
        <f>[1]JAN21!AA67</f>
        <v>14</v>
      </c>
      <c r="K67" s="2"/>
      <c r="L67" s="2">
        <f>[1]JAN21!AC67</f>
        <v>0</v>
      </c>
      <c r="M67" s="15">
        <f>[1]JAN21!AD67</f>
        <v>0</v>
      </c>
      <c r="N67" s="51"/>
      <c r="O67" s="15"/>
      <c r="P67" s="9"/>
    </row>
    <row r="68" spans="2:16" x14ac:dyDescent="0.2">
      <c r="B68" s="8" t="s">
        <v>29</v>
      </c>
      <c r="C68" s="40">
        <f>[1]JAN21!T68</f>
        <v>17</v>
      </c>
      <c r="D68" s="15">
        <f>[1]JAN21!U68</f>
        <v>24</v>
      </c>
      <c r="E68" s="3">
        <f>[1]JAN21!V68</f>
        <v>4190360</v>
      </c>
      <c r="F68" s="2"/>
      <c r="G68" s="40">
        <f>[1]JAN21!X68</f>
        <v>16</v>
      </c>
      <c r="H68" s="52">
        <f>[1]JAN21!Y68</f>
        <v>3395360</v>
      </c>
      <c r="I68" s="52">
        <f>[1]JAN21!Z68</f>
        <v>212210</v>
      </c>
      <c r="J68" s="62">
        <f>[1]JAN21!AA68</f>
        <v>13</v>
      </c>
      <c r="K68" s="2"/>
      <c r="L68" s="2">
        <f>[1]JAN21!AC68</f>
        <v>1</v>
      </c>
      <c r="M68" s="15">
        <f>[1]JAN21!AD68</f>
        <v>8</v>
      </c>
      <c r="N68" s="51">
        <f>[1]JAN21!AE68</f>
        <v>795000</v>
      </c>
      <c r="O68" s="15">
        <f>[1]JAN21!AF68</f>
        <v>795000</v>
      </c>
      <c r="P68" s="9">
        <f>[1]JAN21!AG68</f>
        <v>99375</v>
      </c>
    </row>
    <row r="69" spans="2:16" x14ac:dyDescent="0.2">
      <c r="B69" s="21" t="s">
        <v>45</v>
      </c>
      <c r="C69" s="40"/>
      <c r="D69" s="15"/>
      <c r="E69" s="3"/>
      <c r="F69" s="2"/>
      <c r="G69" s="40"/>
      <c r="H69" s="52"/>
      <c r="I69" s="52"/>
      <c r="J69" s="49"/>
      <c r="K69" s="2"/>
      <c r="L69" s="2"/>
      <c r="M69" s="15"/>
      <c r="N69" s="51"/>
      <c r="O69" s="15"/>
      <c r="P69" s="9"/>
    </row>
    <row r="70" spans="2:16" x14ac:dyDescent="0.2">
      <c r="B70" s="34" t="s">
        <v>46</v>
      </c>
      <c r="C70" s="40">
        <f>[1]JAN21!T70</f>
        <v>2</v>
      </c>
      <c r="D70" s="15">
        <f>[1]JAN21!U70</f>
        <v>2</v>
      </c>
      <c r="E70" s="3">
        <f>[1]JAN21!V70</f>
        <v>534390</v>
      </c>
      <c r="F70" s="2"/>
      <c r="G70" s="40">
        <f>[1]JAN21!X70</f>
        <v>2</v>
      </c>
      <c r="H70" s="52">
        <f>[1]JAN21!Y70</f>
        <v>534390</v>
      </c>
      <c r="I70" s="52">
        <f>[1]JAN21!Z70</f>
        <v>267195</v>
      </c>
      <c r="J70" s="49"/>
      <c r="K70" s="2"/>
      <c r="L70" s="2">
        <f>[1]JAN21!AC70</f>
        <v>0</v>
      </c>
      <c r="M70" s="15">
        <f>[1]JAN21!AD70</f>
        <v>0</v>
      </c>
      <c r="N70" s="51"/>
      <c r="O70" s="15"/>
      <c r="P70" s="9"/>
    </row>
    <row r="71" spans="2:16" ht="15" thickBot="1" x14ac:dyDescent="0.25">
      <c r="B71" s="29"/>
      <c r="C71" s="41"/>
      <c r="D71" s="25"/>
      <c r="E71" s="23"/>
      <c r="F71" s="27"/>
      <c r="G71" s="41"/>
      <c r="H71" s="55"/>
      <c r="I71" s="55"/>
      <c r="J71" s="37"/>
      <c r="K71" s="27"/>
      <c r="L71" s="30"/>
      <c r="M71" s="26"/>
      <c r="N71" s="60"/>
      <c r="O71" s="55"/>
      <c r="P71" s="24"/>
    </row>
    <row r="72" spans="2:16" ht="15" thickTop="1" x14ac:dyDescent="0.2">
      <c r="B72" s="11"/>
      <c r="C72" s="2"/>
      <c r="D72" s="2"/>
      <c r="E72" s="3"/>
      <c r="F72" s="2"/>
      <c r="G72" s="2"/>
      <c r="H72" s="3"/>
      <c r="I72" s="3"/>
      <c r="J72" s="4"/>
      <c r="K72" s="2"/>
      <c r="L72" s="2"/>
      <c r="M72" s="2"/>
      <c r="N72" s="58"/>
      <c r="O72" s="3"/>
      <c r="P72" s="3"/>
    </row>
    <row r="73" spans="2:16" x14ac:dyDescent="0.2">
      <c r="B73" s="11" t="str">
        <f>[1]JAN21!C157</f>
        <v>PREPARED BY MD DEPARTMENT OF PLANNING.  PLANNING SERVICES. MARCH 2021.</v>
      </c>
      <c r="C73" s="2"/>
      <c r="D73" s="2"/>
      <c r="E73" s="3"/>
      <c r="F73" s="2"/>
      <c r="G73" s="2"/>
      <c r="H73" s="3"/>
      <c r="I73" s="3"/>
      <c r="J73" s="4"/>
      <c r="K73" s="2"/>
      <c r="L73" s="2"/>
      <c r="M73" s="2"/>
      <c r="N73" s="58"/>
      <c r="O73" s="3"/>
      <c r="P73" s="3"/>
    </row>
    <row r="74" spans="2:16" x14ac:dyDescent="0.2">
      <c r="B74" s="11" t="str">
        <f>[1]JAN21!C158</f>
        <v>SOURCE:  U. S. DEPARTMENT OF COMMERCE.  BUREAU OF THE CENSUS</v>
      </c>
      <c r="C74" s="2"/>
      <c r="D74" s="2"/>
      <c r="E74" s="3"/>
      <c r="F74" s="2"/>
      <c r="G74" s="2"/>
      <c r="H74" s="3"/>
      <c r="I74" s="3"/>
      <c r="J74" s="4"/>
      <c r="K74" s="2"/>
      <c r="L74" s="2"/>
      <c r="M74" s="2"/>
      <c r="N74" s="58"/>
      <c r="O74" s="3"/>
      <c r="P74" s="3"/>
    </row>
    <row r="75" spans="2:16" x14ac:dyDescent="0.2">
      <c r="B75" s="12" t="str">
        <f>[1]JAN21!C159</f>
        <v>(1) Includes new one family units, two family units, three and four family units and five or more family units.</v>
      </c>
      <c r="C75" s="2"/>
      <c r="D75" s="2"/>
      <c r="E75" s="3"/>
      <c r="F75" s="2"/>
      <c r="G75" s="2"/>
      <c r="H75" s="3"/>
      <c r="I75" s="3"/>
      <c r="J75" s="4"/>
      <c r="K75" s="2"/>
      <c r="L75" s="2"/>
      <c r="M75" s="2"/>
      <c r="N75" s="58"/>
      <c r="O75" s="3"/>
      <c r="P75" s="3"/>
    </row>
    <row r="76" spans="2:16" x14ac:dyDescent="0.2">
      <c r="B76" s="12" t="str">
        <f>[1]JAN21!C160</f>
        <v>(2) U. S. Bureau of the Census estimate based on survey</v>
      </c>
      <c r="C76" s="2"/>
      <c r="D76" s="2"/>
      <c r="E76" s="3"/>
      <c r="F76" s="2"/>
      <c r="G76" s="2"/>
      <c r="H76" s="3"/>
      <c r="I76" s="3"/>
      <c r="J76" s="4"/>
      <c r="K76" s="2"/>
      <c r="L76" s="2"/>
      <c r="M76" s="2"/>
      <c r="N76" s="58"/>
      <c r="O76" s="3"/>
      <c r="P76" s="3"/>
    </row>
    <row r="77" spans="2:16" x14ac:dyDescent="0.2">
      <c r="B77" s="12" t="str">
        <f>[1]JAN21!C161</f>
        <v>(3) Sum of reported and imputed responses to monthly permit issuing places questionnaires</v>
      </c>
      <c r="C77" s="2"/>
      <c r="D77" s="2"/>
      <c r="E77" s="3"/>
      <c r="F77" s="2"/>
      <c r="G77" s="2"/>
      <c r="H77" s="3"/>
      <c r="I77" s="3"/>
      <c r="J77" s="4"/>
      <c r="K77" s="2"/>
      <c r="L77" s="2"/>
      <c r="M77" s="2"/>
      <c r="N77" s="58"/>
      <c r="O77" s="3"/>
      <c r="P77" s="3"/>
    </row>
    <row r="78" spans="2:16" x14ac:dyDescent="0.2">
      <c r="B78" s="12" t="str">
        <f>[1]JAN21!C162</f>
        <v>(4) Anne Arundel, Baltimore, Montgomery and Prince George's Counties</v>
      </c>
      <c r="C78" s="2"/>
      <c r="D78" s="2"/>
      <c r="E78" s="3"/>
      <c r="F78" s="2"/>
      <c r="G78" s="2"/>
      <c r="H78" s="3"/>
      <c r="I78" s="3"/>
      <c r="J78" s="4"/>
      <c r="K78" s="2"/>
      <c r="L78" s="2"/>
      <c r="M78" s="2"/>
      <c r="N78" s="58"/>
      <c r="O78" s="3"/>
      <c r="P78" s="3"/>
    </row>
    <row r="79" spans="2:16" x14ac:dyDescent="0.2">
      <c r="B79" s="12" t="str">
        <f>[1]JAN21!C163</f>
        <v>(5) Calvert, Carroll, Cecil, Charles, Frederick, Harford, Howard, Queen Anne's and St. Mary's Counties</v>
      </c>
      <c r="C79" s="2"/>
      <c r="D79" s="2"/>
      <c r="E79" s="3"/>
      <c r="F79" s="2"/>
      <c r="G79" s="2"/>
      <c r="H79" s="3"/>
      <c r="I79" s="3"/>
      <c r="J79" s="4"/>
      <c r="K79" s="2"/>
      <c r="L79" s="2"/>
      <c r="M79" s="2"/>
      <c r="N79" s="58"/>
      <c r="O79" s="3"/>
      <c r="P79" s="3"/>
    </row>
    <row r="80" spans="2:16" x14ac:dyDescent="0.2">
      <c r="B80" s="12" t="str">
        <f>[1]JAN21!C164</f>
        <v>(6) Allegany, Washington and Wicomico Counties</v>
      </c>
      <c r="C80" s="2"/>
      <c r="D80" s="2"/>
      <c r="E80" s="3"/>
      <c r="F80" s="2"/>
      <c r="G80" s="2"/>
      <c r="H80" s="3"/>
      <c r="I80" s="3"/>
      <c r="J80" s="4"/>
      <c r="K80" s="2"/>
      <c r="L80" s="2"/>
      <c r="M80" s="2"/>
      <c r="N80" s="58"/>
      <c r="O80" s="3"/>
      <c r="P80" s="3"/>
    </row>
    <row r="81" spans="2:16" x14ac:dyDescent="0.2">
      <c r="B81" s="12" t="str">
        <f>[1]JAN21!C165</f>
        <v>(7) Baltimore City</v>
      </c>
      <c r="C81" s="5"/>
      <c r="D81" s="5"/>
      <c r="E81" s="7"/>
      <c r="G81" s="2"/>
      <c r="H81" s="3"/>
      <c r="I81" s="3"/>
      <c r="J81" s="4"/>
      <c r="M81" s="2"/>
      <c r="N81" s="58"/>
      <c r="O81" s="3"/>
      <c r="P81" s="3"/>
    </row>
    <row r="82" spans="2:16" x14ac:dyDescent="0.2">
      <c r="B82" s="12" t="str">
        <f>[1]JAN21!C166</f>
        <v>(8) Caroline, Dorchester, Garrett, Kent, Somerset, Talbot and Worcester Counties</v>
      </c>
      <c r="C82" s="5"/>
      <c r="D82" s="5"/>
      <c r="E82" s="7"/>
      <c r="G82" s="2"/>
      <c r="H82" s="3"/>
      <c r="I82" s="3"/>
      <c r="J82" s="4"/>
      <c r="M82" s="2"/>
      <c r="N82" s="58"/>
      <c r="O82" s="3"/>
      <c r="P82" s="3"/>
    </row>
    <row r="83" spans="2:16" x14ac:dyDescent="0.2">
      <c r="B83" s="12" t="str">
        <f>[1]JAN21!C167</f>
        <v>* Not available monthly</v>
      </c>
      <c r="C83" s="5"/>
      <c r="D83" s="5"/>
      <c r="E83" s="7"/>
      <c r="G83" s="2"/>
      <c r="H83" s="3"/>
      <c r="I83" s="3"/>
      <c r="J83" s="4"/>
      <c r="M83" s="2"/>
      <c r="N83" s="58"/>
      <c r="O83" s="3"/>
      <c r="P83" s="3"/>
    </row>
  </sheetData>
  <mergeCells count="18">
    <mergeCell ref="N11:N14"/>
    <mergeCell ref="O11:P12"/>
    <mergeCell ref="O13:O14"/>
    <mergeCell ref="P13:P14"/>
    <mergeCell ref="B5:B14"/>
    <mergeCell ref="C5:P7"/>
    <mergeCell ref="G8:J10"/>
    <mergeCell ref="C11:C14"/>
    <mergeCell ref="D11:D14"/>
    <mergeCell ref="G11:G14"/>
    <mergeCell ref="H11:H14"/>
    <mergeCell ref="I11:I14"/>
    <mergeCell ref="J11:J14"/>
    <mergeCell ref="C8:F10"/>
    <mergeCell ref="E11:F14"/>
    <mergeCell ref="K8:P10"/>
    <mergeCell ref="K11:L14"/>
    <mergeCell ref="M11:M14"/>
  </mergeCells>
  <phoneticPr fontId="1" type="noConversion"/>
  <pageMargins left="0.75" right="0.75" top="1" bottom="1" header="0.5" footer="0.5"/>
  <pageSetup scale="4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F5ADB2-F584-4060-BAC5-999A2C138057}"/>
</file>

<file path=customXml/itemProps2.xml><?xml version="1.0" encoding="utf-8"?>
<ds:datastoreItem xmlns:ds="http://schemas.openxmlformats.org/officeDocument/2006/customXml" ds:itemID="{B8FD19A9-757D-420A-BD97-3EDE317FB781}"/>
</file>

<file path=customXml/itemProps3.xml><?xml version="1.0" encoding="utf-8"?>
<ds:datastoreItem xmlns:ds="http://schemas.openxmlformats.org/officeDocument/2006/customXml" ds:itemID="{56A60460-C0CA-49EE-9C6A-0FAD9A361C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1A2</vt:lpstr>
      <vt:lpstr>'1A2'!Print_Area</vt:lpstr>
    </vt:vector>
  </TitlesOfParts>
  <Company>Maryland Department of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Jesse Ash</cp:lastModifiedBy>
  <cp:lastPrinted>2021-03-02T17:17:32Z</cp:lastPrinted>
  <dcterms:created xsi:type="dcterms:W3CDTF">2007-07-31T12:38:17Z</dcterms:created>
  <dcterms:modified xsi:type="dcterms:W3CDTF">2021-03-02T18:31:45Z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