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JUNE\"/>
    </mc:Choice>
  </mc:AlternateContent>
  <xr:revisionPtr revIDLastSave="0" documentId="8_{F3D691D0-0C1B-4B34-B1BA-39DCDFF55207}" xr6:coauthVersionLast="47" xr6:coauthVersionMax="47" xr10:uidLastSave="{00000000-0000-0000-0000-000000000000}"/>
  <bookViews>
    <workbookView xWindow="28680" yWindow="-2055" windowWidth="29040" windowHeight="15840" xr2:uid="{4F2D583C-9344-417E-9CDE-7BA6F3FCEFB0}"/>
  </bookViews>
  <sheets>
    <sheet name="1a2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1" l="1"/>
  <c r="O70" i="1"/>
  <c r="N70" i="1"/>
  <c r="M70" i="1"/>
  <c r="L70" i="1"/>
  <c r="I70" i="1"/>
  <c r="H70" i="1"/>
  <c r="G70" i="1"/>
  <c r="E70" i="1"/>
  <c r="D70" i="1"/>
  <c r="C70" i="1"/>
  <c r="P68" i="1"/>
  <c r="O68" i="1"/>
  <c r="N68" i="1"/>
  <c r="M68" i="1"/>
  <c r="L68" i="1"/>
  <c r="J68" i="1"/>
  <c r="I68" i="1"/>
  <c r="H68" i="1"/>
  <c r="G68" i="1"/>
  <c r="E68" i="1"/>
  <c r="D68" i="1"/>
  <c r="C68" i="1"/>
  <c r="P67" i="1"/>
  <c r="O67" i="1"/>
  <c r="N67" i="1"/>
  <c r="M67" i="1"/>
  <c r="L67" i="1"/>
  <c r="J67" i="1"/>
  <c r="I67" i="1"/>
  <c r="H67" i="1"/>
  <c r="G67" i="1"/>
  <c r="E67" i="1"/>
  <c r="D67" i="1"/>
  <c r="C67" i="1"/>
  <c r="P63" i="1"/>
  <c r="O63" i="1"/>
  <c r="N63" i="1"/>
  <c r="M63" i="1"/>
  <c r="L63" i="1"/>
  <c r="I63" i="1"/>
  <c r="H63" i="1"/>
  <c r="G63" i="1"/>
  <c r="E63" i="1"/>
  <c r="D63" i="1"/>
  <c r="C63" i="1"/>
  <c r="P61" i="1"/>
  <c r="O61" i="1"/>
  <c r="N61" i="1"/>
  <c r="M61" i="1"/>
  <c r="L61" i="1"/>
  <c r="J61" i="1"/>
  <c r="I61" i="1"/>
  <c r="H61" i="1"/>
  <c r="G61" i="1"/>
  <c r="E61" i="1"/>
  <c r="D61" i="1"/>
  <c r="C61" i="1"/>
  <c r="P59" i="1"/>
  <c r="O59" i="1"/>
  <c r="N59" i="1"/>
  <c r="M59" i="1"/>
  <c r="L59" i="1"/>
  <c r="P57" i="1"/>
  <c r="O57" i="1"/>
  <c r="N57" i="1"/>
  <c r="M57" i="1"/>
  <c r="L57" i="1"/>
  <c r="J57" i="1"/>
  <c r="I57" i="1"/>
  <c r="H57" i="1"/>
  <c r="G57" i="1"/>
  <c r="E57" i="1"/>
  <c r="D57" i="1"/>
  <c r="C57" i="1"/>
  <c r="P51" i="1"/>
  <c r="O51" i="1"/>
  <c r="N51" i="1"/>
  <c r="M51" i="1"/>
  <c r="L51" i="1"/>
  <c r="J51" i="1"/>
  <c r="I51" i="1"/>
  <c r="H51" i="1"/>
  <c r="G51" i="1"/>
  <c r="E51" i="1"/>
  <c r="D51" i="1"/>
  <c r="C51" i="1"/>
  <c r="P50" i="1"/>
  <c r="O50" i="1"/>
  <c r="N50" i="1"/>
  <c r="M50" i="1"/>
  <c r="L50" i="1"/>
  <c r="J50" i="1"/>
  <c r="I50" i="1"/>
  <c r="H50" i="1"/>
  <c r="G50" i="1"/>
  <c r="E50" i="1"/>
  <c r="D50" i="1"/>
  <c r="C50" i="1"/>
  <c r="P44" i="1"/>
  <c r="O44" i="1"/>
  <c r="N44" i="1"/>
  <c r="M44" i="1"/>
  <c r="L44" i="1"/>
  <c r="J44" i="1"/>
  <c r="I44" i="1"/>
  <c r="H44" i="1"/>
  <c r="G44" i="1"/>
  <c r="E44" i="1"/>
  <c r="D44" i="1"/>
  <c r="C44" i="1"/>
  <c r="P43" i="1"/>
  <c r="O43" i="1"/>
  <c r="N43" i="1"/>
  <c r="M43" i="1"/>
  <c r="L43" i="1"/>
  <c r="J43" i="1"/>
  <c r="I43" i="1"/>
  <c r="H43" i="1"/>
  <c r="G43" i="1"/>
  <c r="E43" i="1"/>
  <c r="D43" i="1"/>
  <c r="C43" i="1"/>
  <c r="P42" i="1"/>
  <c r="O42" i="1"/>
  <c r="N42" i="1"/>
  <c r="M42" i="1"/>
  <c r="L42" i="1"/>
  <c r="J42" i="1"/>
  <c r="I42" i="1"/>
  <c r="H42" i="1"/>
  <c r="G42" i="1"/>
  <c r="E42" i="1"/>
  <c r="D42" i="1"/>
  <c r="C42" i="1"/>
  <c r="P41" i="1"/>
  <c r="O41" i="1"/>
  <c r="N41" i="1"/>
  <c r="M41" i="1"/>
  <c r="L41" i="1"/>
  <c r="I41" i="1"/>
  <c r="H41" i="1"/>
  <c r="G41" i="1"/>
  <c r="E41" i="1"/>
  <c r="D41" i="1"/>
  <c r="C41" i="1"/>
  <c r="P39" i="1"/>
  <c r="O39" i="1"/>
  <c r="N39" i="1"/>
  <c r="M39" i="1"/>
  <c r="L39" i="1"/>
  <c r="J39" i="1"/>
  <c r="I39" i="1"/>
  <c r="H39" i="1"/>
  <c r="G39" i="1"/>
  <c r="E39" i="1"/>
  <c r="D39" i="1"/>
  <c r="C39" i="1"/>
  <c r="P38" i="1"/>
  <c r="O38" i="1"/>
  <c r="N38" i="1"/>
  <c r="M38" i="1"/>
  <c r="L38" i="1"/>
  <c r="J38" i="1"/>
  <c r="I38" i="1"/>
  <c r="H38" i="1"/>
  <c r="G38" i="1"/>
  <c r="E38" i="1"/>
  <c r="D38" i="1"/>
  <c r="C38" i="1"/>
  <c r="P37" i="1"/>
  <c r="O37" i="1"/>
  <c r="N37" i="1"/>
  <c r="M37" i="1"/>
  <c r="L37" i="1"/>
  <c r="J37" i="1"/>
  <c r="I37" i="1"/>
  <c r="H37" i="1"/>
  <c r="G37" i="1"/>
  <c r="E37" i="1"/>
  <c r="D37" i="1"/>
  <c r="C37" i="1"/>
  <c r="P36" i="1"/>
  <c r="O36" i="1"/>
  <c r="N36" i="1"/>
  <c r="M36" i="1"/>
  <c r="L36" i="1"/>
  <c r="I36" i="1"/>
  <c r="H36" i="1"/>
  <c r="G36" i="1"/>
  <c r="E36" i="1"/>
  <c r="D36" i="1"/>
  <c r="C36" i="1"/>
  <c r="P34" i="1"/>
  <c r="O34" i="1"/>
  <c r="N34" i="1"/>
  <c r="M34" i="1"/>
  <c r="L34" i="1"/>
  <c r="J34" i="1"/>
  <c r="I34" i="1"/>
  <c r="H34" i="1"/>
  <c r="G34" i="1"/>
  <c r="E34" i="1"/>
  <c r="D34" i="1"/>
  <c r="C34" i="1"/>
  <c r="P33" i="1"/>
  <c r="O33" i="1"/>
  <c r="N33" i="1"/>
  <c r="M33" i="1"/>
  <c r="L33" i="1"/>
  <c r="J33" i="1"/>
  <c r="I33" i="1"/>
  <c r="H33" i="1"/>
  <c r="G33" i="1"/>
  <c r="E33" i="1"/>
  <c r="D33" i="1"/>
  <c r="C33" i="1"/>
  <c r="P32" i="1"/>
  <c r="O32" i="1"/>
  <c r="N32" i="1"/>
  <c r="M32" i="1"/>
  <c r="L32" i="1"/>
  <c r="J32" i="1"/>
  <c r="I32" i="1"/>
  <c r="H32" i="1"/>
  <c r="G32" i="1"/>
  <c r="E32" i="1"/>
  <c r="D32" i="1"/>
  <c r="C32" i="1"/>
  <c r="P31" i="1"/>
  <c r="O31" i="1"/>
  <c r="N31" i="1"/>
  <c r="M31" i="1"/>
  <c r="L31" i="1"/>
  <c r="J31" i="1"/>
  <c r="I31" i="1"/>
  <c r="H31" i="1"/>
  <c r="G31" i="1"/>
  <c r="E31" i="1"/>
  <c r="D31" i="1"/>
  <c r="C31" i="1"/>
  <c r="P30" i="1"/>
  <c r="O30" i="1"/>
  <c r="N30" i="1"/>
  <c r="M30" i="1"/>
  <c r="L30" i="1"/>
  <c r="J30" i="1"/>
  <c r="I30" i="1"/>
  <c r="H30" i="1"/>
  <c r="G30" i="1"/>
  <c r="E30" i="1"/>
  <c r="D30" i="1"/>
  <c r="C30" i="1"/>
  <c r="P29" i="1"/>
  <c r="O29" i="1"/>
  <c r="N29" i="1"/>
  <c r="M29" i="1"/>
  <c r="L29" i="1"/>
  <c r="J29" i="1"/>
  <c r="I29" i="1"/>
  <c r="H29" i="1"/>
  <c r="G29" i="1"/>
  <c r="E29" i="1"/>
  <c r="D29" i="1"/>
  <c r="C29" i="1"/>
  <c r="P28" i="1"/>
  <c r="O28" i="1"/>
  <c r="N28" i="1"/>
  <c r="M28" i="1"/>
  <c r="L28" i="1"/>
  <c r="K28" i="1"/>
  <c r="I28" i="1"/>
  <c r="H28" i="1"/>
  <c r="G28" i="1"/>
  <c r="E28" i="1"/>
  <c r="D28" i="1"/>
  <c r="C28" i="1"/>
  <c r="P26" i="1"/>
  <c r="O26" i="1"/>
  <c r="N26" i="1"/>
  <c r="M26" i="1"/>
  <c r="L26" i="1"/>
  <c r="K26" i="1"/>
  <c r="I26" i="1"/>
  <c r="H26" i="1"/>
  <c r="G26" i="1"/>
  <c r="E26" i="1"/>
  <c r="D26" i="1"/>
  <c r="C26" i="1"/>
  <c r="P25" i="1"/>
  <c r="O25" i="1"/>
  <c r="N25" i="1"/>
  <c r="M25" i="1"/>
  <c r="L25" i="1"/>
  <c r="K25" i="1"/>
  <c r="I25" i="1"/>
  <c r="H25" i="1"/>
  <c r="G25" i="1"/>
  <c r="E25" i="1"/>
  <c r="D25" i="1"/>
  <c r="C25" i="1"/>
  <c r="P24" i="1"/>
  <c r="O24" i="1"/>
  <c r="N24" i="1"/>
  <c r="M24" i="1"/>
  <c r="L24" i="1"/>
  <c r="K24" i="1"/>
  <c r="I24" i="1"/>
  <c r="H24" i="1"/>
  <c r="G24" i="1"/>
  <c r="E24" i="1"/>
  <c r="D24" i="1"/>
  <c r="C24" i="1"/>
  <c r="P23" i="1"/>
  <c r="O23" i="1"/>
  <c r="N23" i="1"/>
  <c r="M23" i="1"/>
  <c r="L23" i="1"/>
  <c r="K23" i="1"/>
  <c r="I23" i="1"/>
  <c r="H23" i="1"/>
  <c r="G23" i="1"/>
  <c r="E23" i="1"/>
  <c r="D23" i="1"/>
  <c r="C23" i="1"/>
  <c r="P22" i="1"/>
  <c r="O22" i="1"/>
  <c r="N22" i="1"/>
  <c r="M22" i="1"/>
  <c r="L22" i="1"/>
  <c r="K22" i="1"/>
  <c r="I22" i="1"/>
  <c r="H22" i="1"/>
  <c r="G22" i="1"/>
  <c r="E22" i="1"/>
  <c r="D22" i="1"/>
  <c r="C22" i="1"/>
  <c r="P21" i="1"/>
  <c r="O21" i="1"/>
  <c r="N21" i="1"/>
  <c r="M21" i="1"/>
  <c r="L21" i="1"/>
  <c r="K21" i="1"/>
  <c r="I21" i="1"/>
  <c r="H21" i="1"/>
  <c r="G21" i="1"/>
  <c r="E21" i="1"/>
  <c r="D21" i="1"/>
  <c r="C21" i="1"/>
  <c r="P20" i="1"/>
  <c r="O20" i="1"/>
  <c r="N20" i="1"/>
  <c r="M20" i="1"/>
  <c r="L20" i="1"/>
  <c r="K20" i="1"/>
  <c r="I20" i="1"/>
  <c r="H20" i="1"/>
  <c r="G20" i="1"/>
  <c r="E20" i="1"/>
  <c r="D20" i="1"/>
  <c r="C20" i="1"/>
  <c r="P18" i="1"/>
  <c r="O18" i="1"/>
  <c r="N18" i="1"/>
  <c r="M18" i="1"/>
  <c r="L18" i="1"/>
  <c r="K18" i="1"/>
  <c r="I18" i="1"/>
  <c r="H18" i="1"/>
  <c r="G18" i="1"/>
  <c r="E18" i="1"/>
  <c r="D18" i="1"/>
  <c r="C18" i="1"/>
  <c r="P16" i="1"/>
  <c r="O16" i="1"/>
  <c r="N16" i="1"/>
  <c r="M16" i="1"/>
  <c r="L16" i="1"/>
  <c r="K16" i="1"/>
  <c r="I16" i="1"/>
  <c r="H16" i="1"/>
  <c r="G16" i="1"/>
  <c r="E16" i="1"/>
  <c r="D16" i="1"/>
  <c r="C16" i="1"/>
  <c r="B3" i="1"/>
  <c r="B83" i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<sst xmlns="http://schemas.openxmlformats.org/spreadsheetml/2006/main" count="66" uniqueCount="60">
  <si>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</si>
  <si>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</si>
  <si>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</si>
  <si>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</si>
  <si>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</si>
  <si>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</si>
  <si>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</si>
  <si>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</si>
  <si>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</si>
  <si>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</si>
  <si>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</si>
  <si>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</si>
  <si>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</si>
  <si>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</si>
  <si>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</si>
  <si>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</si>
  <si>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</si>
  <si>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</si>
  <si>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</si>
  <si>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</si>
  <si>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</si>
  <si>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</si>
  <si>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</si>
  <si>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</si>
  <si>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</si>
  <si>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</si>
  <si>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</si>
  <si>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</si>
  <si>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</si>
  <si>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</si>
  <si>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</si>
  <si>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</si>
  <si>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</si>
  <si>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</si>
  <si>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</si>
  <si>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</si>
  <si>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</si>
  <si>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</si>
  <si>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</si>
  <si>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</si>
  <si>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</si>
  <si>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</si>
  <si>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</si>
  <si>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</si>
  <si>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</si>
  <si>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</si>
  <si>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</si>
  <si>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</si>
  <si>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</si>
  <si>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</si>
  <si>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</si>
  <si>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</si>
  <si>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</si>
  <si>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</si>
  <si>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</si>
  <si>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</si>
  <si>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</si>
  <si>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</si>
  <si>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</si>
  <si>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1A.2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</si>
</sst>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1" fontId="3" fillId="0" borderId="21" xfId="0" applyNumberFormat="1" applyFont="1" applyBorder="1"/>
    <xf numFmtId="41" fontId="3" fillId="0" borderId="6" xfId="0" applyNumberFormat="1" applyFont="1" applyBorder="1"/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41" fontId="2" fillId="0" borderId="12" xfId="0" applyNumberFormat="1" applyFont="1" applyBorder="1"/>
    <xf numFmtId="41" fontId="8" fillId="0" borderId="0" xfId="0" applyNumberFormat="1" applyFont="1"/>
    <xf numFmtId="41" fontId="8" fillId="0" borderId="21" xfId="0" applyNumberFormat="1" applyFont="1" applyBorder="1"/>
    <xf numFmtId="164" fontId="3" fillId="0" borderId="7" xfId="1" applyNumberFormat="1" applyFont="1" applyBorder="1"/>
    <xf numFmtId="41" fontId="3" fillId="0" borderId="12" xfId="0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2" fontId="2" fillId="0" borderId="21" xfId="0" applyNumberFormat="1" applyFont="1" applyBorder="1"/>
    <xf numFmtId="42" fontId="2" fillId="0" borderId="7" xfId="0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right"/>
    </xf>
    <xf numFmtId="42" fontId="2" fillId="0" borderId="0" xfId="0" applyNumberFormat="1" applyFont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44" fontId="2" fillId="0" borderId="21" xfId="1" applyFont="1" applyBorder="1"/>
    <xf numFmtId="42" fontId="3" fillId="0" borderId="12" xfId="0" applyNumberFormat="1" applyFont="1" applyBorder="1"/>
    <xf numFmtId="44" fontId="3" fillId="0" borderId="21" xfId="1" applyFont="1" applyBorder="1"/>
    <xf numFmtId="42" fontId="2" fillId="0" borderId="12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2" fillId="0" borderId="12" xfId="0" applyNumberFormat="1" applyFont="1" applyBorder="1"/>
    <xf numFmtId="42" fontId="8" fillId="0" borderId="12" xfId="0" applyNumberFormat="1" applyFont="1" applyBorder="1"/>
    <xf numFmtId="42" fontId="8" fillId="0" borderId="0" xfId="0" applyNumberFormat="1" applyFont="1"/>
    <xf numFmtId="42" fontId="8" fillId="0" borderId="6" xfId="0" applyNumberFormat="1" applyFont="1" applyBorder="1"/>
    <xf numFmtId="42" fontId="8" fillId="0" borderId="21" xfId="0" applyNumberFormat="1" applyFont="1" applyBorder="1"/>
    <xf numFmtId="44" fontId="8" fillId="0" borderId="21" xfId="1" applyFont="1" applyBorder="1"/>
    <xf numFmtId="42" fontId="8" fillId="0" borderId="7" xfId="0" applyNumberFormat="1" applyFont="1" applyBorder="1"/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3">
          <cell r="S3" t="str">
            <v>NEW HOUSING CONSTRUCTION AND VALUE :  JUNE 2020</v>
          </cell>
        </row>
        <row r="16">
          <cell r="T16">
            <v>1094</v>
          </cell>
          <cell r="U16">
            <v>1423</v>
          </cell>
          <cell r="V16">
            <v>299220000</v>
          </cell>
          <cell r="X16">
            <v>1075</v>
          </cell>
          <cell r="Y16">
            <v>253596000</v>
          </cell>
          <cell r="Z16">
            <v>235903.2558139535</v>
          </cell>
          <cell r="AC16">
            <v>17</v>
          </cell>
          <cell r="AD16">
            <v>340</v>
          </cell>
          <cell r="AE16">
            <v>44578000</v>
          </cell>
          <cell r="AF16">
            <v>2622235.2941176472</v>
          </cell>
          <cell r="AG16">
            <v>131111.76470588235</v>
          </cell>
        </row>
        <row r="18">
          <cell r="T18">
            <v>1076</v>
          </cell>
          <cell r="U18">
            <v>1405</v>
          </cell>
          <cell r="V18">
            <v>294954054</v>
          </cell>
          <cell r="X18">
            <v>1057</v>
          </cell>
          <cell r="Y18">
            <v>249330128</v>
          </cell>
          <cell r="Z18">
            <v>235884.70009460737</v>
          </cell>
          <cell r="AC18">
            <v>17</v>
          </cell>
          <cell r="AD18">
            <v>340</v>
          </cell>
          <cell r="AE18">
            <v>44577562</v>
          </cell>
          <cell r="AF18">
            <v>2622209.5294117648</v>
          </cell>
          <cell r="AG18">
            <v>131110.47647058824</v>
          </cell>
        </row>
        <row r="20">
          <cell r="T20">
            <v>1057</v>
          </cell>
          <cell r="U20">
            <v>1230</v>
          </cell>
          <cell r="V20">
            <v>268280712</v>
          </cell>
          <cell r="X20">
            <v>1041</v>
          </cell>
          <cell r="Y20">
            <v>243812261</v>
          </cell>
          <cell r="Z20">
            <v>234209.66474543707</v>
          </cell>
          <cell r="AC20">
            <v>14</v>
          </cell>
          <cell r="AD20">
            <v>181</v>
          </cell>
          <cell r="AE20">
            <v>23422087</v>
          </cell>
          <cell r="AF20">
            <v>1673006.2142857143</v>
          </cell>
          <cell r="AG20">
            <v>129403.7955801105</v>
          </cell>
        </row>
        <row r="21">
          <cell r="T21">
            <v>413</v>
          </cell>
          <cell r="U21">
            <v>428</v>
          </cell>
          <cell r="V21">
            <v>89999942</v>
          </cell>
          <cell r="X21">
            <v>410</v>
          </cell>
          <cell r="Y21">
            <v>87801171</v>
          </cell>
          <cell r="Z21">
            <v>214149.19756097562</v>
          </cell>
          <cell r="AC21">
            <v>3</v>
          </cell>
          <cell r="AD21">
            <v>18</v>
          </cell>
          <cell r="AE21">
            <v>2198771</v>
          </cell>
          <cell r="AF21">
            <v>732923.66666666663</v>
          </cell>
          <cell r="AG21">
            <v>122153.94444444444</v>
          </cell>
        </row>
        <row r="22">
          <cell r="T22">
            <v>627</v>
          </cell>
          <cell r="U22">
            <v>785</v>
          </cell>
          <cell r="V22">
            <v>173306184</v>
          </cell>
          <cell r="X22">
            <v>614</v>
          </cell>
          <cell r="Y22">
            <v>151036504</v>
          </cell>
          <cell r="Z22">
            <v>245987.79153094464</v>
          </cell>
          <cell r="AC22">
            <v>11</v>
          </cell>
          <cell r="AD22">
            <v>163</v>
          </cell>
          <cell r="AE22">
            <v>21223316</v>
          </cell>
          <cell r="AF22">
            <v>1929392.3636363635</v>
          </cell>
          <cell r="AG22">
            <v>130204.39263803681</v>
          </cell>
        </row>
        <row r="23">
          <cell r="T23">
            <v>17</v>
          </cell>
          <cell r="U23">
            <v>17</v>
          </cell>
          <cell r="V23">
            <v>4974586</v>
          </cell>
          <cell r="X23">
            <v>17</v>
          </cell>
          <cell r="Y23">
            <v>4974586</v>
          </cell>
          <cell r="Z23">
            <v>292622.70588235295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T24">
            <v>19</v>
          </cell>
          <cell r="U24">
            <v>175</v>
          </cell>
          <cell r="V24">
            <v>26673342</v>
          </cell>
          <cell r="X24">
            <v>16</v>
          </cell>
          <cell r="Y24">
            <v>5517867</v>
          </cell>
          <cell r="Z24">
            <v>344866.6875</v>
          </cell>
          <cell r="AC24">
            <v>3</v>
          </cell>
          <cell r="AD24">
            <v>159</v>
          </cell>
          <cell r="AE24">
            <v>21155475</v>
          </cell>
          <cell r="AF24">
            <v>7051825</v>
          </cell>
          <cell r="AG24">
            <v>133053.30188679244</v>
          </cell>
        </row>
        <row r="25">
          <cell r="T25">
            <v>5</v>
          </cell>
          <cell r="U25">
            <v>161</v>
          </cell>
          <cell r="V25">
            <v>21345475</v>
          </cell>
          <cell r="X25">
            <v>2</v>
          </cell>
          <cell r="Y25">
            <v>190000</v>
          </cell>
          <cell r="Z25">
            <v>95000</v>
          </cell>
          <cell r="AC25">
            <v>3</v>
          </cell>
          <cell r="AD25">
            <v>159</v>
          </cell>
          <cell r="AE25">
            <v>21155475</v>
          </cell>
          <cell r="AF25">
            <v>7051825</v>
          </cell>
          <cell r="AG25">
            <v>133053.30188679244</v>
          </cell>
        </row>
        <row r="26">
          <cell r="T26">
            <v>14</v>
          </cell>
          <cell r="U26">
            <v>14</v>
          </cell>
          <cell r="V26">
            <v>5327867</v>
          </cell>
          <cell r="X26">
            <v>14</v>
          </cell>
          <cell r="Y26">
            <v>5327867</v>
          </cell>
          <cell r="Z26">
            <v>380561.92857142858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8">
          <cell r="T28">
            <v>682</v>
          </cell>
          <cell r="U28">
            <v>1152</v>
          </cell>
          <cell r="V28">
            <v>231627454</v>
          </cell>
          <cell r="X28">
            <v>663</v>
          </cell>
          <cell r="Y28">
            <v>167046824</v>
          </cell>
          <cell r="Z28">
            <v>251955.99396681751</v>
          </cell>
          <cell r="AC28">
            <v>5</v>
          </cell>
          <cell r="AD28">
            <v>191</v>
          </cell>
          <cell r="AE28">
            <v>26955475</v>
          </cell>
          <cell r="AF28">
            <v>5391095</v>
          </cell>
          <cell r="AG28">
            <v>141128.14136125654</v>
          </cell>
        </row>
        <row r="29">
          <cell r="T29">
            <v>140</v>
          </cell>
          <cell r="U29">
            <v>140</v>
          </cell>
          <cell r="V29">
            <v>24546633</v>
          </cell>
          <cell r="X29">
            <v>140</v>
          </cell>
          <cell r="Y29">
            <v>24546633</v>
          </cell>
          <cell r="Z29">
            <v>175333.09285714285</v>
          </cell>
          <cell r="AA29">
            <v>16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T30">
            <v>56</v>
          </cell>
          <cell r="U30">
            <v>56</v>
          </cell>
          <cell r="V30">
            <v>13443000</v>
          </cell>
          <cell r="X30">
            <v>56</v>
          </cell>
          <cell r="Y30">
            <v>13443000</v>
          </cell>
          <cell r="Z30">
            <v>240053.57142857142</v>
          </cell>
          <cell r="AA30">
            <v>8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T31">
            <v>41</v>
          </cell>
          <cell r="U31">
            <v>41</v>
          </cell>
          <cell r="V31">
            <v>8383795</v>
          </cell>
          <cell r="X31">
            <v>41</v>
          </cell>
          <cell r="Y31">
            <v>8383795</v>
          </cell>
          <cell r="Z31">
            <v>204482.80487804877</v>
          </cell>
          <cell r="AA31">
            <v>13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T32">
            <v>69</v>
          </cell>
          <cell r="U32">
            <v>69</v>
          </cell>
          <cell r="V32">
            <v>20003257</v>
          </cell>
          <cell r="X32">
            <v>69</v>
          </cell>
          <cell r="Y32">
            <v>20003257</v>
          </cell>
          <cell r="Z32">
            <v>289902.27536231885</v>
          </cell>
          <cell r="AA32">
            <v>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T33">
            <v>37</v>
          </cell>
          <cell r="U33">
            <v>67</v>
          </cell>
          <cell r="V33">
            <v>16346000</v>
          </cell>
          <cell r="X33">
            <v>35</v>
          </cell>
          <cell r="Y33">
            <v>10546000</v>
          </cell>
          <cell r="Z33">
            <v>301314.28571428574</v>
          </cell>
          <cell r="AA33">
            <v>3</v>
          </cell>
          <cell r="AC33">
            <v>2</v>
          </cell>
          <cell r="AD33">
            <v>32</v>
          </cell>
          <cell r="AE33">
            <v>5800000</v>
          </cell>
          <cell r="AF33">
            <v>2900000</v>
          </cell>
          <cell r="AG33">
            <v>181250</v>
          </cell>
        </row>
        <row r="34">
          <cell r="T34">
            <v>5</v>
          </cell>
          <cell r="U34">
            <v>161</v>
          </cell>
          <cell r="V34">
            <v>21345475</v>
          </cell>
          <cell r="X34">
            <v>2</v>
          </cell>
          <cell r="Y34">
            <v>190000</v>
          </cell>
          <cell r="Z34">
            <v>95000</v>
          </cell>
          <cell r="AC34">
            <v>3</v>
          </cell>
          <cell r="AD34">
            <v>159</v>
          </cell>
          <cell r="AE34">
            <v>21155475</v>
          </cell>
          <cell r="AF34">
            <v>7051825</v>
          </cell>
          <cell r="AG34">
            <v>133053.30188679244</v>
          </cell>
        </row>
        <row r="36">
          <cell r="T36">
            <v>451</v>
          </cell>
          <cell r="U36">
            <v>594</v>
          </cell>
          <cell r="V36">
            <v>127088566</v>
          </cell>
          <cell r="X36">
            <v>437</v>
          </cell>
          <cell r="Y36">
            <v>108420115</v>
          </cell>
          <cell r="Z36">
            <v>248100.94965675057</v>
          </cell>
          <cell r="AC36">
            <v>12</v>
          </cell>
          <cell r="AD36">
            <v>149</v>
          </cell>
          <cell r="AE36">
            <v>17622087</v>
          </cell>
          <cell r="AF36">
            <v>1468507.25</v>
          </cell>
          <cell r="AG36">
            <v>118269.04026845637</v>
          </cell>
        </row>
        <row r="37">
          <cell r="T37">
            <v>234</v>
          </cell>
          <cell r="U37">
            <v>362</v>
          </cell>
          <cell r="V37">
            <v>75078257</v>
          </cell>
          <cell r="X37">
            <v>223</v>
          </cell>
          <cell r="Y37">
            <v>58608577</v>
          </cell>
          <cell r="Z37">
            <v>262818.73094170401</v>
          </cell>
          <cell r="AA37">
            <v>6</v>
          </cell>
          <cell r="AC37">
            <v>9</v>
          </cell>
          <cell r="AD37">
            <v>131</v>
          </cell>
          <cell r="AE37">
            <v>15423316</v>
          </cell>
          <cell r="AF37">
            <v>1713701.7777777778</v>
          </cell>
          <cell r="AG37">
            <v>117735.23664122137</v>
          </cell>
        </row>
        <row r="38">
          <cell r="T38">
            <v>59</v>
          </cell>
          <cell r="U38">
            <v>74</v>
          </cell>
          <cell r="V38">
            <v>14988108</v>
          </cell>
          <cell r="X38">
            <v>56</v>
          </cell>
          <cell r="Y38">
            <v>12789337</v>
          </cell>
          <cell r="Z38">
            <v>228381.01785714287</v>
          </cell>
          <cell r="AA38">
            <v>11</v>
          </cell>
          <cell r="AC38">
            <v>3</v>
          </cell>
          <cell r="AD38">
            <v>18</v>
          </cell>
          <cell r="AE38">
            <v>2198771</v>
          </cell>
          <cell r="AF38">
            <v>732923.66666666663</v>
          </cell>
          <cell r="AG38">
            <v>122153.94444444444</v>
          </cell>
        </row>
        <row r="39">
          <cell r="T39">
            <v>158</v>
          </cell>
          <cell r="U39">
            <v>158</v>
          </cell>
          <cell r="V39">
            <v>37022201</v>
          </cell>
          <cell r="X39">
            <v>158</v>
          </cell>
          <cell r="Y39">
            <v>37022201</v>
          </cell>
          <cell r="Z39">
            <v>234317.72784810126</v>
          </cell>
          <cell r="AA39">
            <v>9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1">
          <cell r="T41">
            <v>200</v>
          </cell>
          <cell r="U41">
            <v>200</v>
          </cell>
          <cell r="V41">
            <v>42601771</v>
          </cell>
          <cell r="X41">
            <v>200</v>
          </cell>
          <cell r="Y41">
            <v>42601771</v>
          </cell>
          <cell r="Z41">
            <v>213008.85500000001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T42">
            <v>23</v>
          </cell>
          <cell r="U42">
            <v>23</v>
          </cell>
          <cell r="V42">
            <v>5361967</v>
          </cell>
          <cell r="X42">
            <v>23</v>
          </cell>
          <cell r="Y42">
            <v>5361967</v>
          </cell>
          <cell r="Z42">
            <v>233129</v>
          </cell>
          <cell r="AA42">
            <v>10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T43">
            <v>84</v>
          </cell>
          <cell r="U43">
            <v>84</v>
          </cell>
          <cell r="V43">
            <v>24103804</v>
          </cell>
          <cell r="X43">
            <v>84</v>
          </cell>
          <cell r="Y43">
            <v>24103804</v>
          </cell>
          <cell r="Z43">
            <v>286950.04761904763</v>
          </cell>
          <cell r="AA43">
            <v>5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T44">
            <v>93</v>
          </cell>
          <cell r="U44">
            <v>93</v>
          </cell>
          <cell r="V44">
            <v>13136000</v>
          </cell>
          <cell r="X44">
            <v>93</v>
          </cell>
          <cell r="Y44">
            <v>13136000</v>
          </cell>
          <cell r="Z44">
            <v>141247.31182795699</v>
          </cell>
          <cell r="AA44">
            <v>17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50">
          <cell r="T50">
            <v>9</v>
          </cell>
          <cell r="U50">
            <v>9</v>
          </cell>
          <cell r="V50">
            <v>4291760</v>
          </cell>
          <cell r="X50">
            <v>9</v>
          </cell>
          <cell r="Y50">
            <v>4291760</v>
          </cell>
          <cell r="Z50">
            <v>476862.22222222225</v>
          </cell>
          <cell r="AA50">
            <v>1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T51">
            <v>8</v>
          </cell>
          <cell r="U51">
            <v>8</v>
          </cell>
          <cell r="V51">
            <v>3200970</v>
          </cell>
          <cell r="X51">
            <v>8</v>
          </cell>
          <cell r="Y51">
            <v>3200970</v>
          </cell>
          <cell r="Z51">
            <v>400121.25</v>
          </cell>
          <cell r="AA51">
            <v>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7">
          <cell r="T57">
            <v>25</v>
          </cell>
          <cell r="U57">
            <v>25</v>
          </cell>
          <cell r="V57">
            <v>6321975</v>
          </cell>
          <cell r="X57">
            <v>25</v>
          </cell>
          <cell r="Y57">
            <v>6321975</v>
          </cell>
          <cell r="Z57">
            <v>252879</v>
          </cell>
          <cell r="AA57">
            <v>7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9"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1">
          <cell r="T61">
            <v>21</v>
          </cell>
          <cell r="U61">
            <v>21</v>
          </cell>
          <cell r="V61">
            <v>4571129</v>
          </cell>
          <cell r="X61">
            <v>21</v>
          </cell>
          <cell r="Y61">
            <v>4571129</v>
          </cell>
          <cell r="Z61">
            <v>217672.80952380953</v>
          </cell>
          <cell r="AA61">
            <v>12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7">
          <cell r="T67">
            <v>3</v>
          </cell>
          <cell r="U67">
            <v>3</v>
          </cell>
          <cell r="V67">
            <v>562107</v>
          </cell>
          <cell r="X67">
            <v>3</v>
          </cell>
          <cell r="Y67">
            <v>562107</v>
          </cell>
          <cell r="Z67">
            <v>187369</v>
          </cell>
          <cell r="AA67">
            <v>15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T68">
            <v>9</v>
          </cell>
          <cell r="U68">
            <v>9</v>
          </cell>
          <cell r="V68">
            <v>1773616</v>
          </cell>
          <cell r="X68">
            <v>9</v>
          </cell>
          <cell r="Y68">
            <v>1773616</v>
          </cell>
          <cell r="Z68">
            <v>197068.44444444444</v>
          </cell>
          <cell r="AA68">
            <v>14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70">
          <cell r="T70">
            <v>2</v>
          </cell>
          <cell r="U70">
            <v>2</v>
          </cell>
          <cell r="V70">
            <v>474000</v>
          </cell>
          <cell r="X70">
            <v>2</v>
          </cell>
          <cell r="Y70">
            <v>474000</v>
          </cell>
          <cell r="Z70">
            <v>237000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157">
          <cell r="C157" t="str">
            <v>PREPARED BY MD DEPARTMENT OF PLANNING.  PLANNING SERVICES.  AUGUST 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169D-3E86-4EF6-B6FD-95DFFC99A088}">
  <dimension ref="B2:P83"/>
  <sheetViews>
    <sheetView tabSelected="1" topLeftCell="B1" workbookViewId="0">
      <selection activeCell="C16" sqref="C16:P70"/>
    </sheetView>
  </sheetViews>
  <sheetFormatPr defaultRowHeight="14.25" x14ac:dyDescent="0.2"/>
  <cols>
    <col min="2" max="2" width="32.75" bestFit="1" customWidth="1"/>
    <col min="3" max="3" width="12.25" bestFit="1" customWidth="1"/>
    <col min="5" max="5" width="16.125" bestFit="1" customWidth="1"/>
    <col min="6" max="6" width="1.625" customWidth="1"/>
    <col min="8" max="8" width="16.125" bestFit="1" customWidth="1"/>
    <col min="9" max="9" width="10.75" bestFit="1" customWidth="1"/>
    <col min="11" max="11" width="1.625" customWidth="1"/>
    <col min="14" max="14" width="16.125" bestFit="1" customWidth="1"/>
    <col min="15" max="15" width="13.5" bestFit="1" customWidth="1"/>
    <col min="16" max="16" width="10.75" bestFit="1" customWidth="1"/>
  </cols>
  <sheetData>
    <row r="2" spans="2:16" x14ac:dyDescent="0.2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45" t="str">
        <f>[1]jun21!$S$3</f>
        <v>NEW HOUSING CONSTRUCTION AND VALUE :  JUNE 2020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" thickBot="1" x14ac:dyDescent="0.25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" thickTop="1" x14ac:dyDescent="0.2">
      <c r="B5" s="59" t="s">
        <v>0</v>
      </c>
      <c r="C5" s="62" t="s">
        <v>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2:16" x14ac:dyDescent="0.2">
      <c r="B6" s="60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2:16" ht="15" thickBot="1" x14ac:dyDescent="0.25">
      <c r="B7" s="60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</row>
    <row r="8" spans="2:16" x14ac:dyDescent="0.2">
      <c r="B8" s="60"/>
      <c r="C8" s="68" t="s">
        <v>2</v>
      </c>
      <c r="D8" s="69"/>
      <c r="E8" s="69"/>
      <c r="F8" s="69"/>
      <c r="G8" s="68" t="s">
        <v>3</v>
      </c>
      <c r="H8" s="69"/>
      <c r="I8" s="69"/>
      <c r="J8" s="72"/>
      <c r="K8" s="75" t="s">
        <v>4</v>
      </c>
      <c r="L8" s="75"/>
      <c r="M8" s="75"/>
      <c r="N8" s="75"/>
      <c r="O8" s="75"/>
      <c r="P8" s="76"/>
    </row>
    <row r="9" spans="2:16" x14ac:dyDescent="0.2">
      <c r="B9" s="60"/>
      <c r="C9" s="65"/>
      <c r="D9" s="66"/>
      <c r="E9" s="66"/>
      <c r="F9" s="66"/>
      <c r="G9" s="65"/>
      <c r="H9" s="66"/>
      <c r="I9" s="66"/>
      <c r="J9" s="73"/>
      <c r="K9" s="77"/>
      <c r="L9" s="77"/>
      <c r="M9" s="77"/>
      <c r="N9" s="77"/>
      <c r="O9" s="77"/>
      <c r="P9" s="78"/>
    </row>
    <row r="10" spans="2:16" ht="15" thickBot="1" x14ac:dyDescent="0.25">
      <c r="B10" s="60"/>
      <c r="C10" s="70"/>
      <c r="D10" s="71"/>
      <c r="E10" s="71"/>
      <c r="F10" s="71"/>
      <c r="G10" s="70"/>
      <c r="H10" s="71"/>
      <c r="I10" s="71"/>
      <c r="J10" s="74"/>
      <c r="K10" s="79"/>
      <c r="L10" s="79"/>
      <c r="M10" s="79"/>
      <c r="N10" s="79"/>
      <c r="O10" s="79"/>
      <c r="P10" s="80"/>
    </row>
    <row r="11" spans="2:16" ht="14.25" customHeight="1" x14ac:dyDescent="0.2">
      <c r="B11" s="60"/>
      <c r="C11" s="68" t="s">
        <v>5</v>
      </c>
      <c r="D11" s="81" t="s">
        <v>6</v>
      </c>
      <c r="E11" s="84" t="s">
        <v>7</v>
      </c>
      <c r="F11" s="85"/>
      <c r="G11" s="65" t="s">
        <v>6</v>
      </c>
      <c r="H11" s="90" t="s">
        <v>7</v>
      </c>
      <c r="I11" s="93" t="s">
        <v>8</v>
      </c>
      <c r="J11" s="96" t="s">
        <v>9</v>
      </c>
      <c r="K11" s="69" t="s">
        <v>5</v>
      </c>
      <c r="L11" s="69"/>
      <c r="M11" s="81" t="s">
        <v>6</v>
      </c>
      <c r="N11" s="90" t="s">
        <v>7</v>
      </c>
      <c r="O11" s="51" t="s">
        <v>8</v>
      </c>
      <c r="P11" s="52"/>
    </row>
    <row r="12" spans="2:16" x14ac:dyDescent="0.2">
      <c r="B12" s="60"/>
      <c r="C12" s="65"/>
      <c r="D12" s="82"/>
      <c r="E12" s="86"/>
      <c r="F12" s="87"/>
      <c r="G12" s="65"/>
      <c r="H12" s="91"/>
      <c r="I12" s="94"/>
      <c r="J12" s="97"/>
      <c r="K12" s="66"/>
      <c r="L12" s="66"/>
      <c r="M12" s="82"/>
      <c r="N12" s="91"/>
      <c r="O12" s="53"/>
      <c r="P12" s="54"/>
    </row>
    <row r="13" spans="2:16" x14ac:dyDescent="0.2">
      <c r="B13" s="60"/>
      <c r="C13" s="65"/>
      <c r="D13" s="82"/>
      <c r="E13" s="86"/>
      <c r="F13" s="87"/>
      <c r="G13" s="65"/>
      <c r="H13" s="91"/>
      <c r="I13" s="94"/>
      <c r="J13" s="97"/>
      <c r="K13" s="66"/>
      <c r="L13" s="66"/>
      <c r="M13" s="82"/>
      <c r="N13" s="91"/>
      <c r="O13" s="55" t="s">
        <v>10</v>
      </c>
      <c r="P13" s="57" t="s">
        <v>11</v>
      </c>
    </row>
    <row r="14" spans="2:16" ht="15" thickBot="1" x14ac:dyDescent="0.25">
      <c r="B14" s="61"/>
      <c r="C14" s="70"/>
      <c r="D14" s="83"/>
      <c r="E14" s="88"/>
      <c r="F14" s="89"/>
      <c r="G14" s="70"/>
      <c r="H14" s="92"/>
      <c r="I14" s="95"/>
      <c r="J14" s="98"/>
      <c r="K14" s="71"/>
      <c r="L14" s="71"/>
      <c r="M14" s="83"/>
      <c r="N14" s="92"/>
      <c r="O14" s="56"/>
      <c r="P14" s="58"/>
    </row>
    <row r="15" spans="2:16" x14ac:dyDescent="0.2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18"/>
      <c r="M15" s="19"/>
      <c r="N15" s="15"/>
      <c r="O15" s="19"/>
      <c r="P15" s="20"/>
    </row>
    <row r="16" spans="2:16" x14ac:dyDescent="0.2">
      <c r="B16" s="21" t="s">
        <v>12</v>
      </c>
      <c r="C16" s="22">
        <f>[1]jun21!T16</f>
        <v>1094</v>
      </c>
      <c r="D16" s="23">
        <f>[1]jun21!U16</f>
        <v>1423</v>
      </c>
      <c r="E16" s="104">
        <f>[1]jun21!V16</f>
        <v>299220000</v>
      </c>
      <c r="F16" s="2"/>
      <c r="G16" s="22">
        <f>[1]jun21!X16</f>
        <v>1075</v>
      </c>
      <c r="H16" s="99">
        <f>[1]jun21!Y16</f>
        <v>253596000</v>
      </c>
      <c r="I16" s="99">
        <f>[1]jun21!Z16</f>
        <v>235903.2558139535</v>
      </c>
      <c r="J16" s="46"/>
      <c r="K16" s="2">
        <f>[1]jun21!AB16</f>
        <v>0</v>
      </c>
      <c r="L16" s="2">
        <f>[1]jun21!AC16</f>
        <v>17</v>
      </c>
      <c r="M16" s="23">
        <f>[1]jun21!AD16</f>
        <v>340</v>
      </c>
      <c r="N16" s="109">
        <f>[1]jun21!AE16</f>
        <v>44578000</v>
      </c>
      <c r="O16" s="99">
        <f>[1]jun21!AF16</f>
        <v>2622235.2941176472</v>
      </c>
      <c r="P16" s="100">
        <f>[1]jun21!AG16</f>
        <v>131111.76470588235</v>
      </c>
    </row>
    <row r="17" spans="2:16" x14ac:dyDescent="0.2">
      <c r="B17" s="24"/>
      <c r="C17" s="22"/>
      <c r="D17" s="23"/>
      <c r="E17" s="6"/>
      <c r="F17" s="9"/>
      <c r="G17" s="14"/>
      <c r="H17" s="101"/>
      <c r="I17" s="101"/>
      <c r="J17" s="110"/>
      <c r="K17" s="6"/>
      <c r="L17" s="102"/>
      <c r="M17" s="26"/>
      <c r="N17" s="111"/>
      <c r="O17" s="26"/>
      <c r="P17" s="20"/>
    </row>
    <row r="18" spans="2:16" x14ac:dyDescent="0.2">
      <c r="B18" s="21" t="s">
        <v>13</v>
      </c>
      <c r="C18" s="22">
        <f>[1]jun21!T18</f>
        <v>1076</v>
      </c>
      <c r="D18" s="23">
        <f>[1]jun21!U18</f>
        <v>1405</v>
      </c>
      <c r="E18" s="104">
        <f>[1]jun21!V18</f>
        <v>294954054</v>
      </c>
      <c r="F18" s="103"/>
      <c r="G18" s="22">
        <f>[1]jun21!X18</f>
        <v>1057</v>
      </c>
      <c r="H18" s="99">
        <f>[1]jun21!Y18</f>
        <v>249330128</v>
      </c>
      <c r="I18" s="99">
        <f>[1]jun21!Z18</f>
        <v>235884.70009460737</v>
      </c>
      <c r="J18" s="112"/>
      <c r="K18" s="104">
        <f>[1]jun21!AB18</f>
        <v>0</v>
      </c>
      <c r="L18" s="2">
        <f>[1]jun21!AC18</f>
        <v>17</v>
      </c>
      <c r="M18" s="23">
        <f>[1]jun21!AD18</f>
        <v>340</v>
      </c>
      <c r="N18" s="109">
        <f>[1]jun21!AE18</f>
        <v>44577562</v>
      </c>
      <c r="O18" s="99">
        <f>[1]jun21!AF18</f>
        <v>2622209.5294117648</v>
      </c>
      <c r="P18" s="100">
        <f>[1]jun21!AG18</f>
        <v>131110.47647058824</v>
      </c>
    </row>
    <row r="19" spans="2:16" x14ac:dyDescent="0.2">
      <c r="B19" s="21"/>
      <c r="C19" s="27"/>
      <c r="D19" s="26"/>
      <c r="E19" s="6"/>
      <c r="F19" s="105"/>
      <c r="G19" s="27"/>
      <c r="H19" s="101"/>
      <c r="I19" s="106"/>
      <c r="J19" s="113"/>
      <c r="K19" s="6"/>
      <c r="L19" s="9"/>
      <c r="M19" s="26"/>
      <c r="N19" s="111"/>
      <c r="O19" s="106"/>
      <c r="P19" s="107"/>
    </row>
    <row r="20" spans="2:16" x14ac:dyDescent="0.2">
      <c r="B20" s="28" t="s">
        <v>14</v>
      </c>
      <c r="C20" s="22">
        <f>[1]jun21!T20</f>
        <v>1057</v>
      </c>
      <c r="D20" s="23">
        <f>[1]jun21!U20</f>
        <v>1230</v>
      </c>
      <c r="E20" s="104">
        <f>[1]jun21!V20</f>
        <v>268280712</v>
      </c>
      <c r="F20" s="103"/>
      <c r="G20" s="22">
        <f>[1]jun21!X20</f>
        <v>1041</v>
      </c>
      <c r="H20" s="99">
        <f>[1]jun21!Y20</f>
        <v>243812261</v>
      </c>
      <c r="I20" s="99">
        <f>[1]jun21!Z20</f>
        <v>234209.66474543707</v>
      </c>
      <c r="J20" s="112"/>
      <c r="K20" s="104">
        <f>[1]jun21!AB20</f>
        <v>0</v>
      </c>
      <c r="L20" s="2">
        <f>[1]jun21!AC20</f>
        <v>14</v>
      </c>
      <c r="M20" s="23">
        <f>[1]jun21!AD20</f>
        <v>181</v>
      </c>
      <c r="N20" s="109">
        <f>[1]jun21!AE20</f>
        <v>23422087</v>
      </c>
      <c r="O20" s="99">
        <f>[1]jun21!AF20</f>
        <v>1673006.2142857143</v>
      </c>
      <c r="P20" s="100">
        <f>[1]jun21!AG20</f>
        <v>129403.7955801105</v>
      </c>
    </row>
    <row r="21" spans="2:16" x14ac:dyDescent="0.2">
      <c r="B21" s="29" t="s">
        <v>15</v>
      </c>
      <c r="C21" s="27">
        <f>[1]jun21!T21</f>
        <v>413</v>
      </c>
      <c r="D21" s="26">
        <f>[1]jun21!U21</f>
        <v>428</v>
      </c>
      <c r="E21" s="6">
        <f>[1]jun21!V21</f>
        <v>89999942</v>
      </c>
      <c r="F21" s="105"/>
      <c r="G21" s="27">
        <f>[1]jun21!X21</f>
        <v>410</v>
      </c>
      <c r="H21" s="101">
        <f>[1]jun21!Y21</f>
        <v>87801171</v>
      </c>
      <c r="I21" s="101">
        <f>[1]jun21!Z21</f>
        <v>214149.19756097562</v>
      </c>
      <c r="J21" s="113"/>
      <c r="K21" s="6">
        <f>[1]jun21!AB21</f>
        <v>0</v>
      </c>
      <c r="L21" s="9">
        <f>[1]jun21!AC21</f>
        <v>3</v>
      </c>
      <c r="M21" s="26">
        <f>[1]jun21!AD21</f>
        <v>18</v>
      </c>
      <c r="N21" s="111">
        <f>[1]jun21!AE21</f>
        <v>2198771</v>
      </c>
      <c r="O21" s="101">
        <f>[1]jun21!AF21</f>
        <v>732923.66666666663</v>
      </c>
      <c r="P21" s="20">
        <f>[1]jun21!AG21</f>
        <v>122153.94444444444</v>
      </c>
    </row>
    <row r="22" spans="2:16" x14ac:dyDescent="0.2">
      <c r="B22" s="29" t="s">
        <v>16</v>
      </c>
      <c r="C22" s="27">
        <f>[1]jun21!T22</f>
        <v>627</v>
      </c>
      <c r="D22" s="26">
        <f>[1]jun21!U22</f>
        <v>785</v>
      </c>
      <c r="E22" s="6">
        <f>[1]jun21!V22</f>
        <v>173306184</v>
      </c>
      <c r="F22" s="9"/>
      <c r="G22" s="27">
        <f>[1]jun21!X22</f>
        <v>614</v>
      </c>
      <c r="H22" s="101">
        <f>[1]jun21!Y22</f>
        <v>151036504</v>
      </c>
      <c r="I22" s="101">
        <f>[1]jun21!Z22</f>
        <v>245987.79153094464</v>
      </c>
      <c r="J22" s="110"/>
      <c r="K22" s="6">
        <f>[1]jun21!AB22</f>
        <v>0</v>
      </c>
      <c r="L22" s="9">
        <f>[1]jun21!AC22</f>
        <v>11</v>
      </c>
      <c r="M22" s="26">
        <f>[1]jun21!AD22</f>
        <v>163</v>
      </c>
      <c r="N22" s="111">
        <f>[1]jun21!AE22</f>
        <v>21223316</v>
      </c>
      <c r="O22" s="101">
        <f>[1]jun21!AF22</f>
        <v>1929392.3636363635</v>
      </c>
      <c r="P22" s="20">
        <f>[1]jun21!AG22</f>
        <v>130204.39263803681</v>
      </c>
    </row>
    <row r="23" spans="2:16" x14ac:dyDescent="0.2">
      <c r="B23" s="29" t="s">
        <v>17</v>
      </c>
      <c r="C23" s="27">
        <f>[1]jun21!T23</f>
        <v>17</v>
      </c>
      <c r="D23" s="26">
        <f>[1]jun21!U23</f>
        <v>17</v>
      </c>
      <c r="E23" s="6">
        <f>[1]jun21!V23</f>
        <v>4974586</v>
      </c>
      <c r="F23" s="9"/>
      <c r="G23" s="27">
        <f>[1]jun21!X23</f>
        <v>17</v>
      </c>
      <c r="H23" s="101">
        <f>[1]jun21!Y23</f>
        <v>4974586</v>
      </c>
      <c r="I23" s="101">
        <f>[1]jun21!Z23</f>
        <v>292622.70588235295</v>
      </c>
      <c r="J23" s="110"/>
      <c r="K23" s="6">
        <f>[1]jun21!AB23</f>
        <v>0</v>
      </c>
      <c r="L23" s="9">
        <f>[1]jun21!AC23</f>
        <v>0</v>
      </c>
      <c r="M23" s="26">
        <f>[1]jun21!AD23</f>
        <v>0</v>
      </c>
      <c r="N23" s="111">
        <f>[1]jun21!AE23</f>
        <v>0</v>
      </c>
      <c r="O23" s="101">
        <f>[1]jun21!AF23</f>
        <v>0</v>
      </c>
      <c r="P23" s="20">
        <f>[1]jun21!AG23</f>
        <v>0</v>
      </c>
    </row>
    <row r="24" spans="2:16" x14ac:dyDescent="0.2">
      <c r="B24" s="28" t="s">
        <v>18</v>
      </c>
      <c r="C24" s="22">
        <f>[1]jun21!T24</f>
        <v>19</v>
      </c>
      <c r="D24" s="23">
        <f>[1]jun21!U24</f>
        <v>175</v>
      </c>
      <c r="E24" s="104">
        <f>[1]jun21!V24</f>
        <v>26673342</v>
      </c>
      <c r="F24" s="2"/>
      <c r="G24" s="22">
        <f>[1]jun21!X24</f>
        <v>16</v>
      </c>
      <c r="H24" s="99">
        <f>[1]jun21!Y24</f>
        <v>5517867</v>
      </c>
      <c r="I24" s="99">
        <f>[1]jun21!Z24</f>
        <v>344866.6875</v>
      </c>
      <c r="J24" s="114"/>
      <c r="K24" s="104">
        <f>[1]jun21!AB24</f>
        <v>0</v>
      </c>
      <c r="L24" s="2">
        <f>[1]jun21!AC24</f>
        <v>3</v>
      </c>
      <c r="M24" s="23">
        <f>[1]jun21!AD24</f>
        <v>159</v>
      </c>
      <c r="N24" s="109">
        <f>[1]jun21!AE24</f>
        <v>21155475</v>
      </c>
      <c r="O24" s="99">
        <f>[1]jun21!AF24</f>
        <v>7051825</v>
      </c>
      <c r="P24" s="100">
        <f>[1]jun21!AG24</f>
        <v>133053.30188679244</v>
      </c>
    </row>
    <row r="25" spans="2:16" x14ac:dyDescent="0.2">
      <c r="B25" s="29" t="s">
        <v>19</v>
      </c>
      <c r="C25" s="27">
        <f>[1]jun21!T25</f>
        <v>5</v>
      </c>
      <c r="D25" s="26">
        <f>[1]jun21!U25</f>
        <v>161</v>
      </c>
      <c r="E25" s="6">
        <f>[1]jun21!V25</f>
        <v>21345475</v>
      </c>
      <c r="F25" s="9"/>
      <c r="G25" s="27">
        <f>[1]jun21!X25</f>
        <v>2</v>
      </c>
      <c r="H25" s="101">
        <f>[1]jun21!Y25</f>
        <v>190000</v>
      </c>
      <c r="I25" s="101">
        <f>[1]jun21!Z25</f>
        <v>95000</v>
      </c>
      <c r="J25" s="110"/>
      <c r="K25" s="6">
        <f>[1]jun21!AB25</f>
        <v>0</v>
      </c>
      <c r="L25" s="9">
        <f>[1]jun21!AC25</f>
        <v>3</v>
      </c>
      <c r="M25" s="26">
        <f>[1]jun21!AD25</f>
        <v>159</v>
      </c>
      <c r="N25" s="111">
        <f>[1]jun21!AE25</f>
        <v>21155475</v>
      </c>
      <c r="O25" s="101">
        <f>[1]jun21!AF25</f>
        <v>7051825</v>
      </c>
      <c r="P25" s="20">
        <f>[1]jun21!AG25</f>
        <v>133053.30188679244</v>
      </c>
    </row>
    <row r="26" spans="2:16" x14ac:dyDescent="0.2">
      <c r="B26" s="10" t="s">
        <v>20</v>
      </c>
      <c r="C26" s="27">
        <f>[1]jun21!T26</f>
        <v>14</v>
      </c>
      <c r="D26" s="26">
        <f>[1]jun21!U26</f>
        <v>14</v>
      </c>
      <c r="E26" s="6">
        <f>[1]jun21!V26</f>
        <v>5327867</v>
      </c>
      <c r="F26" s="47"/>
      <c r="G26" s="27">
        <f>[1]jun21!X26</f>
        <v>14</v>
      </c>
      <c r="H26" s="101">
        <f>[1]jun21!Y26</f>
        <v>5327867</v>
      </c>
      <c r="I26" s="101">
        <f>[1]jun21!Z26</f>
        <v>380561.92857142858</v>
      </c>
      <c r="J26" s="115"/>
      <c r="K26" s="6">
        <f>[1]jun21!AB26</f>
        <v>0</v>
      </c>
      <c r="L26" s="9">
        <f>[1]jun21!AC26</f>
        <v>0</v>
      </c>
      <c r="M26" s="26">
        <f>[1]jun21!AD26</f>
        <v>0</v>
      </c>
      <c r="N26" s="111">
        <f>[1]jun21!AE26</f>
        <v>0</v>
      </c>
      <c r="O26" s="101">
        <f>[1]jun21!AF26</f>
        <v>0</v>
      </c>
      <c r="P26" s="20">
        <f>[1]jun21!AG26</f>
        <v>0</v>
      </c>
    </row>
    <row r="27" spans="2:16" x14ac:dyDescent="0.2">
      <c r="B27" s="21"/>
      <c r="C27" s="22"/>
      <c r="D27" s="23"/>
      <c r="E27" s="116"/>
      <c r="F27" s="47"/>
      <c r="G27" s="117"/>
      <c r="H27" s="118"/>
      <c r="I27" s="118"/>
      <c r="J27" s="115"/>
      <c r="K27" s="6"/>
      <c r="L27" s="47"/>
      <c r="M27" s="48"/>
      <c r="N27" s="119"/>
      <c r="O27" s="48"/>
      <c r="P27" s="120"/>
    </row>
    <row r="28" spans="2:16" x14ac:dyDescent="0.2">
      <c r="B28" s="24" t="s">
        <v>21</v>
      </c>
      <c r="C28" s="22">
        <f>[1]jun21!T28</f>
        <v>682</v>
      </c>
      <c r="D28" s="23">
        <f>[1]jun21!U28</f>
        <v>1152</v>
      </c>
      <c r="E28" s="104">
        <f>[1]jun21!V28</f>
        <v>231627454</v>
      </c>
      <c r="F28" s="2"/>
      <c r="G28" s="22">
        <f>[1]jun21!X28</f>
        <v>663</v>
      </c>
      <c r="H28" s="99">
        <f>[1]jun21!Y28</f>
        <v>167046824</v>
      </c>
      <c r="I28" s="99">
        <f>[1]jun21!Z28</f>
        <v>251955.99396681751</v>
      </c>
      <c r="J28" s="114"/>
      <c r="K28" s="104">
        <f>[1]jun21!AB28</f>
        <v>0</v>
      </c>
      <c r="L28" s="2">
        <f>[1]jun21!AC28</f>
        <v>5</v>
      </c>
      <c r="M28" s="23">
        <f>[1]jun21!AD28</f>
        <v>191</v>
      </c>
      <c r="N28" s="109">
        <f>[1]jun21!AE28</f>
        <v>26955475</v>
      </c>
      <c r="O28" s="99">
        <f>[1]jun21!AF28</f>
        <v>5391095</v>
      </c>
      <c r="P28" s="100">
        <f>[1]jun21!AG28</f>
        <v>141128.14136125654</v>
      </c>
    </row>
    <row r="29" spans="2:16" x14ac:dyDescent="0.2">
      <c r="B29" s="30" t="s">
        <v>22</v>
      </c>
      <c r="C29" s="27">
        <f>[1]jun21!T29</f>
        <v>140</v>
      </c>
      <c r="D29" s="26">
        <f>[1]jun21!U29</f>
        <v>140</v>
      </c>
      <c r="E29" s="6">
        <f>[1]jun21!V29</f>
        <v>24546633</v>
      </c>
      <c r="F29" s="9"/>
      <c r="G29" s="27">
        <f>[1]jun21!X29</f>
        <v>140</v>
      </c>
      <c r="H29" s="101">
        <f>[1]jun21!Y29</f>
        <v>24546633</v>
      </c>
      <c r="I29" s="101">
        <f>[1]jun21!Z29</f>
        <v>175333.09285714285</v>
      </c>
      <c r="J29" s="108">
        <f>[1]jun21!AA29</f>
        <v>16</v>
      </c>
      <c r="K29" s="9"/>
      <c r="L29" s="9">
        <f>[1]jun21!AC29</f>
        <v>0</v>
      </c>
      <c r="M29" s="26">
        <f>[1]jun21!AD29</f>
        <v>0</v>
      </c>
      <c r="N29" s="111">
        <f>[1]jun21!AE29</f>
        <v>0</v>
      </c>
      <c r="O29" s="26">
        <f>[1]jun21!AF29</f>
        <v>0</v>
      </c>
      <c r="P29" s="20">
        <f>[1]jun21!AG29</f>
        <v>0</v>
      </c>
    </row>
    <row r="30" spans="2:16" x14ac:dyDescent="0.2">
      <c r="B30" s="30" t="s">
        <v>23</v>
      </c>
      <c r="C30" s="27">
        <f>[1]jun21!T30</f>
        <v>56</v>
      </c>
      <c r="D30" s="26">
        <f>[1]jun21!U30</f>
        <v>56</v>
      </c>
      <c r="E30" s="6">
        <f>[1]jun21!V30</f>
        <v>13443000</v>
      </c>
      <c r="F30" s="9"/>
      <c r="G30" s="27">
        <f>[1]jun21!X30</f>
        <v>56</v>
      </c>
      <c r="H30" s="101">
        <f>[1]jun21!Y30</f>
        <v>13443000</v>
      </c>
      <c r="I30" s="101">
        <f>[1]jun21!Z30</f>
        <v>240053.57142857142</v>
      </c>
      <c r="J30" s="108">
        <f>[1]jun21!AA30</f>
        <v>8</v>
      </c>
      <c r="K30" s="9"/>
      <c r="L30" s="9">
        <f>[1]jun21!AC30</f>
        <v>0</v>
      </c>
      <c r="M30" s="26">
        <f>[1]jun21!AD30</f>
        <v>0</v>
      </c>
      <c r="N30" s="111">
        <f>[1]jun21!AE30</f>
        <v>0</v>
      </c>
      <c r="O30" s="101">
        <f>[1]jun21!AF30</f>
        <v>0</v>
      </c>
      <c r="P30" s="20">
        <f>[1]jun21!AG30</f>
        <v>0</v>
      </c>
    </row>
    <row r="31" spans="2:16" x14ac:dyDescent="0.2">
      <c r="B31" s="30" t="s">
        <v>24</v>
      </c>
      <c r="C31" s="27">
        <f>[1]jun21!T31</f>
        <v>41</v>
      </c>
      <c r="D31" s="26">
        <f>[1]jun21!U31</f>
        <v>41</v>
      </c>
      <c r="E31" s="6">
        <f>[1]jun21!V31</f>
        <v>8383795</v>
      </c>
      <c r="F31" s="9"/>
      <c r="G31" s="27">
        <f>[1]jun21!X31</f>
        <v>41</v>
      </c>
      <c r="H31" s="101">
        <f>[1]jun21!Y31</f>
        <v>8383795</v>
      </c>
      <c r="I31" s="101">
        <f>[1]jun21!Z31</f>
        <v>204482.80487804877</v>
      </c>
      <c r="J31" s="108">
        <f>[1]jun21!AA31</f>
        <v>13</v>
      </c>
      <c r="K31" s="9"/>
      <c r="L31" s="9">
        <f>[1]jun21!AC31</f>
        <v>0</v>
      </c>
      <c r="M31" s="26">
        <f>[1]jun21!AD31</f>
        <v>0</v>
      </c>
      <c r="N31" s="111">
        <f>[1]jun21!AE31</f>
        <v>0</v>
      </c>
      <c r="O31" s="101">
        <f>[1]jun21!AF31</f>
        <v>0</v>
      </c>
      <c r="P31" s="20">
        <f>[1]jun21!AG31</f>
        <v>0</v>
      </c>
    </row>
    <row r="32" spans="2:16" x14ac:dyDescent="0.2">
      <c r="B32" s="30" t="s">
        <v>25</v>
      </c>
      <c r="C32" s="27">
        <f>[1]jun21!T32</f>
        <v>69</v>
      </c>
      <c r="D32" s="26">
        <f>[1]jun21!U32</f>
        <v>69</v>
      </c>
      <c r="E32" s="6">
        <f>[1]jun21!V32</f>
        <v>20003257</v>
      </c>
      <c r="F32" s="9"/>
      <c r="G32" s="27">
        <f>[1]jun21!X32</f>
        <v>69</v>
      </c>
      <c r="H32" s="101">
        <f>[1]jun21!Y32</f>
        <v>20003257</v>
      </c>
      <c r="I32" s="101">
        <f>[1]jun21!Z32</f>
        <v>289902.27536231885</v>
      </c>
      <c r="J32" s="108">
        <f>[1]jun21!AA32</f>
        <v>4</v>
      </c>
      <c r="K32" s="9"/>
      <c r="L32" s="9">
        <f>[1]jun21!AC32</f>
        <v>0</v>
      </c>
      <c r="M32" s="26">
        <f>[1]jun21!AD32</f>
        <v>0</v>
      </c>
      <c r="N32" s="111">
        <f>[1]jun21!AE32</f>
        <v>0</v>
      </c>
      <c r="O32" s="25">
        <f>[1]jun21!AF32</f>
        <v>0</v>
      </c>
      <c r="P32" s="49">
        <f>[1]jun21!AG32</f>
        <v>0</v>
      </c>
    </row>
    <row r="33" spans="2:16" x14ac:dyDescent="0.2">
      <c r="B33" s="30" t="s">
        <v>26</v>
      </c>
      <c r="C33" s="27">
        <f>[1]jun21!T33</f>
        <v>37</v>
      </c>
      <c r="D33" s="26">
        <f>[1]jun21!U33</f>
        <v>67</v>
      </c>
      <c r="E33" s="6">
        <f>[1]jun21!V33</f>
        <v>16346000</v>
      </c>
      <c r="F33" s="9"/>
      <c r="G33" s="27">
        <f>[1]jun21!X33</f>
        <v>35</v>
      </c>
      <c r="H33" s="101">
        <f>[1]jun21!Y33</f>
        <v>10546000</v>
      </c>
      <c r="I33" s="101">
        <f>[1]jun21!Z33</f>
        <v>301314.28571428574</v>
      </c>
      <c r="J33" s="108">
        <f>[1]jun21!AA33</f>
        <v>3</v>
      </c>
      <c r="K33" s="9"/>
      <c r="L33" s="9">
        <f>[1]jun21!AC33</f>
        <v>2</v>
      </c>
      <c r="M33" s="26">
        <f>[1]jun21!AD33</f>
        <v>32</v>
      </c>
      <c r="N33" s="111">
        <f>[1]jun21!AE33</f>
        <v>5800000</v>
      </c>
      <c r="O33" s="101">
        <f>[1]jun21!AF33</f>
        <v>2900000</v>
      </c>
      <c r="P33" s="20">
        <f>[1]jun21!AG33</f>
        <v>181250</v>
      </c>
    </row>
    <row r="34" spans="2:16" x14ac:dyDescent="0.2">
      <c r="B34" s="10" t="s">
        <v>27</v>
      </c>
      <c r="C34" s="27">
        <f>[1]jun21!T34</f>
        <v>5</v>
      </c>
      <c r="D34" s="26">
        <f>[1]jun21!U34</f>
        <v>161</v>
      </c>
      <c r="E34" s="6">
        <f>[1]jun21!V34</f>
        <v>21345475</v>
      </c>
      <c r="F34" s="9"/>
      <c r="G34" s="27">
        <f>[1]jun21!X34</f>
        <v>2</v>
      </c>
      <c r="H34" s="101">
        <f>[1]jun21!Y34</f>
        <v>190000</v>
      </c>
      <c r="I34" s="101">
        <f>[1]jun21!Z34</f>
        <v>95000</v>
      </c>
      <c r="J34" s="108">
        <f>[1]jun21!AA34</f>
        <v>0</v>
      </c>
      <c r="K34" s="9"/>
      <c r="L34" s="9">
        <f>[1]jun21!AC34</f>
        <v>3</v>
      </c>
      <c r="M34" s="26">
        <f>[1]jun21!AD34</f>
        <v>159</v>
      </c>
      <c r="N34" s="111">
        <f>[1]jun21!AE34</f>
        <v>21155475</v>
      </c>
      <c r="O34" s="101">
        <f>[1]jun21!AF34</f>
        <v>7051825</v>
      </c>
      <c r="P34" s="20">
        <f>[1]jun21!AG34</f>
        <v>133053.30188679244</v>
      </c>
    </row>
    <row r="35" spans="2:16" x14ac:dyDescent="0.2">
      <c r="B35" s="24"/>
      <c r="C35" s="22"/>
      <c r="D35" s="23"/>
      <c r="E35" s="104"/>
      <c r="F35" s="2"/>
      <c r="G35" s="22"/>
      <c r="H35" s="99"/>
      <c r="I35" s="101"/>
      <c r="J35" s="121"/>
      <c r="K35" s="9"/>
      <c r="L35" s="2"/>
      <c r="M35" s="23"/>
      <c r="N35" s="109"/>
      <c r="O35" s="26"/>
      <c r="P35" s="20"/>
    </row>
    <row r="36" spans="2:16" x14ac:dyDescent="0.2">
      <c r="B36" s="24" t="s">
        <v>28</v>
      </c>
      <c r="C36" s="22">
        <f>[1]jun21!T36</f>
        <v>451</v>
      </c>
      <c r="D36" s="23">
        <f>[1]jun21!U36</f>
        <v>594</v>
      </c>
      <c r="E36" s="104">
        <f>[1]jun21!V36</f>
        <v>127088566</v>
      </c>
      <c r="F36" s="2"/>
      <c r="G36" s="22">
        <f>[1]jun21!X36</f>
        <v>437</v>
      </c>
      <c r="H36" s="99">
        <f>[1]jun21!Y36</f>
        <v>108420115</v>
      </c>
      <c r="I36" s="99">
        <f>[1]jun21!Z36</f>
        <v>248100.94965675057</v>
      </c>
      <c r="J36" s="122"/>
      <c r="K36" s="2"/>
      <c r="L36" s="2">
        <f>[1]jun21!AC36</f>
        <v>12</v>
      </c>
      <c r="M36" s="23">
        <f>[1]jun21!AD36</f>
        <v>149</v>
      </c>
      <c r="N36" s="109">
        <f>[1]jun21!AE36</f>
        <v>17622087</v>
      </c>
      <c r="O36" s="99">
        <f>[1]jun21!AF36</f>
        <v>1468507.25</v>
      </c>
      <c r="P36" s="100">
        <f>[1]jun21!AG36</f>
        <v>118269.04026845637</v>
      </c>
    </row>
    <row r="37" spans="2:16" x14ac:dyDescent="0.2">
      <c r="B37" s="30" t="s">
        <v>29</v>
      </c>
      <c r="C37" s="27">
        <f>[1]jun21!T37</f>
        <v>234</v>
      </c>
      <c r="D37" s="26">
        <f>[1]jun21!U37</f>
        <v>362</v>
      </c>
      <c r="E37" s="6">
        <f>[1]jun21!V37</f>
        <v>75078257</v>
      </c>
      <c r="F37" s="9"/>
      <c r="G37" s="27">
        <f>[1]jun21!X37</f>
        <v>223</v>
      </c>
      <c r="H37" s="101">
        <f>[1]jun21!Y37</f>
        <v>58608577</v>
      </c>
      <c r="I37" s="101">
        <f>[1]jun21!Z37</f>
        <v>262818.73094170401</v>
      </c>
      <c r="J37" s="108">
        <f>[1]jun21!AA37</f>
        <v>6</v>
      </c>
      <c r="K37" s="9"/>
      <c r="L37" s="9">
        <f>[1]jun21!AC37</f>
        <v>9</v>
      </c>
      <c r="M37" s="26">
        <f>[1]jun21!AD37</f>
        <v>131</v>
      </c>
      <c r="N37" s="111">
        <f>[1]jun21!AE37</f>
        <v>15423316</v>
      </c>
      <c r="O37" s="101">
        <f>[1]jun21!AF37</f>
        <v>1713701.7777777778</v>
      </c>
      <c r="P37" s="20">
        <f>[1]jun21!AG37</f>
        <v>117735.23664122137</v>
      </c>
    </row>
    <row r="38" spans="2:16" x14ac:dyDescent="0.2">
      <c r="B38" s="30" t="s">
        <v>30</v>
      </c>
      <c r="C38" s="27">
        <f>[1]jun21!T38</f>
        <v>59</v>
      </c>
      <c r="D38" s="26">
        <f>[1]jun21!U38</f>
        <v>74</v>
      </c>
      <c r="E38" s="6">
        <f>[1]jun21!V38</f>
        <v>14988108</v>
      </c>
      <c r="F38" s="9"/>
      <c r="G38" s="27">
        <f>[1]jun21!X38</f>
        <v>56</v>
      </c>
      <c r="H38" s="101">
        <f>[1]jun21!Y38</f>
        <v>12789337</v>
      </c>
      <c r="I38" s="101">
        <f>[1]jun21!Z38</f>
        <v>228381.01785714287</v>
      </c>
      <c r="J38" s="108">
        <f>[1]jun21!AA38</f>
        <v>11</v>
      </c>
      <c r="K38" s="9"/>
      <c r="L38" s="9">
        <f>[1]jun21!AC38</f>
        <v>3</v>
      </c>
      <c r="M38" s="26">
        <f>[1]jun21!AD38</f>
        <v>18</v>
      </c>
      <c r="N38" s="111">
        <f>[1]jun21!AE38</f>
        <v>2198771</v>
      </c>
      <c r="O38" s="101">
        <f>[1]jun21!AF38</f>
        <v>732923.66666666663</v>
      </c>
      <c r="P38" s="20">
        <f>[1]jun21!AG38</f>
        <v>122153.94444444444</v>
      </c>
    </row>
    <row r="39" spans="2:16" x14ac:dyDescent="0.2">
      <c r="B39" s="10" t="s">
        <v>31</v>
      </c>
      <c r="C39" s="27">
        <f>[1]jun21!T39</f>
        <v>158</v>
      </c>
      <c r="D39" s="26">
        <f>[1]jun21!U39</f>
        <v>158</v>
      </c>
      <c r="E39" s="6">
        <f>[1]jun21!V39</f>
        <v>37022201</v>
      </c>
      <c r="F39" s="9"/>
      <c r="G39" s="27">
        <f>[1]jun21!X39</f>
        <v>158</v>
      </c>
      <c r="H39" s="101">
        <f>[1]jun21!Y39</f>
        <v>37022201</v>
      </c>
      <c r="I39" s="101">
        <f>[1]jun21!Z39</f>
        <v>234317.72784810126</v>
      </c>
      <c r="J39" s="108">
        <f>[1]jun21!AA39</f>
        <v>9</v>
      </c>
      <c r="K39" s="9"/>
      <c r="L39" s="9">
        <f>[1]jun21!AC39</f>
        <v>0</v>
      </c>
      <c r="M39" s="26">
        <f>[1]jun21!AD39</f>
        <v>0</v>
      </c>
      <c r="N39" s="111">
        <f>[1]jun21!AE39</f>
        <v>0</v>
      </c>
      <c r="O39" s="101">
        <f>[1]jun21!AF39</f>
        <v>0</v>
      </c>
      <c r="P39" s="20">
        <f>[1]jun21!AG39</f>
        <v>0</v>
      </c>
    </row>
    <row r="40" spans="2:16" x14ac:dyDescent="0.2">
      <c r="B40" s="24"/>
      <c r="C40" s="22"/>
      <c r="D40" s="23"/>
      <c r="E40" s="104"/>
      <c r="F40" s="2"/>
      <c r="G40" s="22"/>
      <c r="H40" s="99"/>
      <c r="I40" s="101"/>
      <c r="J40" s="121"/>
      <c r="K40" s="9"/>
      <c r="L40" s="9"/>
      <c r="M40" s="26"/>
      <c r="N40" s="111"/>
      <c r="O40" s="26"/>
      <c r="P40" s="20"/>
    </row>
    <row r="41" spans="2:16" x14ac:dyDescent="0.2">
      <c r="B41" s="24" t="s">
        <v>32</v>
      </c>
      <c r="C41" s="22">
        <f>[1]jun21!T41</f>
        <v>200</v>
      </c>
      <c r="D41" s="23">
        <f>[1]jun21!U41</f>
        <v>200</v>
      </c>
      <c r="E41" s="104">
        <f>[1]jun21!V41</f>
        <v>42601771</v>
      </c>
      <c r="F41" s="2"/>
      <c r="G41" s="22">
        <f>[1]jun21!X41</f>
        <v>200</v>
      </c>
      <c r="H41" s="99">
        <f>[1]jun21!Y41</f>
        <v>42601771</v>
      </c>
      <c r="I41" s="99">
        <f>[1]jun21!Z41</f>
        <v>213008.85500000001</v>
      </c>
      <c r="J41" s="122"/>
      <c r="K41" s="2"/>
      <c r="L41" s="2">
        <f>[1]jun21!AC41</f>
        <v>0</v>
      </c>
      <c r="M41" s="23">
        <f>[1]jun21!AD41</f>
        <v>0</v>
      </c>
      <c r="N41" s="109">
        <f>[1]jun21!AE41</f>
        <v>0</v>
      </c>
      <c r="O41" s="99">
        <f>[1]jun21!AF41</f>
        <v>0</v>
      </c>
      <c r="P41" s="100">
        <f>[1]jun21!AG41</f>
        <v>0</v>
      </c>
    </row>
    <row r="42" spans="2:16" x14ac:dyDescent="0.2">
      <c r="B42" s="30" t="s">
        <v>33</v>
      </c>
      <c r="C42" s="27">
        <f>[1]jun21!T42</f>
        <v>23</v>
      </c>
      <c r="D42" s="26">
        <f>[1]jun21!U42</f>
        <v>23</v>
      </c>
      <c r="E42" s="6">
        <f>[1]jun21!V42</f>
        <v>5361967</v>
      </c>
      <c r="F42" s="9"/>
      <c r="G42" s="27">
        <f>[1]jun21!X42</f>
        <v>23</v>
      </c>
      <c r="H42" s="101">
        <f>[1]jun21!Y42</f>
        <v>5361967</v>
      </c>
      <c r="I42" s="101">
        <f>[1]jun21!Z42</f>
        <v>233129</v>
      </c>
      <c r="J42" s="108">
        <f>[1]jun21!AA42</f>
        <v>10</v>
      </c>
      <c r="K42" s="9"/>
      <c r="L42" s="9">
        <f>[1]jun21!AC42</f>
        <v>0</v>
      </c>
      <c r="M42" s="26">
        <f>[1]jun21!AD42</f>
        <v>0</v>
      </c>
      <c r="N42" s="111">
        <f>[1]jun21!AE42</f>
        <v>0</v>
      </c>
      <c r="O42" s="99">
        <f>[1]jun21!AF42</f>
        <v>0</v>
      </c>
      <c r="P42" s="20">
        <f>[1]jun21!AG42</f>
        <v>0</v>
      </c>
    </row>
    <row r="43" spans="2:16" x14ac:dyDescent="0.2">
      <c r="B43" s="30" t="s">
        <v>34</v>
      </c>
      <c r="C43" s="27">
        <f>[1]jun21!T43</f>
        <v>84</v>
      </c>
      <c r="D43" s="26">
        <f>[1]jun21!U43</f>
        <v>84</v>
      </c>
      <c r="E43" s="6">
        <f>[1]jun21!V43</f>
        <v>24103804</v>
      </c>
      <c r="F43" s="9"/>
      <c r="G43" s="27">
        <f>[1]jun21!X43</f>
        <v>84</v>
      </c>
      <c r="H43" s="101">
        <f>[1]jun21!Y43</f>
        <v>24103804</v>
      </c>
      <c r="I43" s="101">
        <f>[1]jun21!Z43</f>
        <v>286950.04761904763</v>
      </c>
      <c r="J43" s="108">
        <f>[1]jun21!AA43</f>
        <v>5</v>
      </c>
      <c r="K43" s="9"/>
      <c r="L43" s="9">
        <f>[1]jun21!AC43</f>
        <v>0</v>
      </c>
      <c r="M43" s="26">
        <f>[1]jun21!AD43</f>
        <v>0</v>
      </c>
      <c r="N43" s="111">
        <f>[1]jun21!AE43</f>
        <v>0</v>
      </c>
      <c r="O43" s="99">
        <f>[1]jun21!AF43</f>
        <v>0</v>
      </c>
      <c r="P43" s="20">
        <f>[1]jun21!AG43</f>
        <v>0</v>
      </c>
    </row>
    <row r="44" spans="2:16" x14ac:dyDescent="0.2">
      <c r="B44" s="30" t="s">
        <v>35</v>
      </c>
      <c r="C44" s="27">
        <f>[1]jun21!T44</f>
        <v>93</v>
      </c>
      <c r="D44" s="26">
        <f>[1]jun21!U44</f>
        <v>93</v>
      </c>
      <c r="E44" s="6">
        <f>[1]jun21!V44</f>
        <v>13136000</v>
      </c>
      <c r="F44" s="9"/>
      <c r="G44" s="27">
        <f>[1]jun21!X44</f>
        <v>93</v>
      </c>
      <c r="H44" s="101">
        <f>[1]jun21!Y44</f>
        <v>13136000</v>
      </c>
      <c r="I44" s="101">
        <f>[1]jun21!Z44</f>
        <v>141247.31182795699</v>
      </c>
      <c r="J44" s="108">
        <f>[1]jun21!AA44</f>
        <v>17</v>
      </c>
      <c r="K44" s="9"/>
      <c r="L44" s="9">
        <f>[1]jun21!AC44</f>
        <v>0</v>
      </c>
      <c r="M44" s="26">
        <f>[1]jun21!AD44</f>
        <v>0</v>
      </c>
      <c r="N44" s="111">
        <f>[1]jun21!AE44</f>
        <v>0</v>
      </c>
      <c r="O44" s="101">
        <f>[1]jun21!AF44</f>
        <v>0</v>
      </c>
      <c r="P44" s="20">
        <f>[1]jun21!AG44</f>
        <v>0</v>
      </c>
    </row>
    <row r="45" spans="2:16" x14ac:dyDescent="0.2">
      <c r="B45" s="24"/>
      <c r="C45" s="22"/>
      <c r="D45" s="23"/>
      <c r="E45" s="104"/>
      <c r="F45" s="2"/>
      <c r="G45" s="22"/>
      <c r="H45" s="99"/>
      <c r="I45" s="101"/>
      <c r="J45" s="121"/>
      <c r="K45" s="9"/>
      <c r="L45" s="9"/>
      <c r="M45" s="26"/>
      <c r="N45" s="111"/>
      <c r="O45" s="26"/>
      <c r="P45" s="20"/>
    </row>
    <row r="46" spans="2:16" x14ac:dyDescent="0.2">
      <c r="B46" s="24" t="s">
        <v>36</v>
      </c>
      <c r="C46" s="27"/>
      <c r="D46" s="26"/>
      <c r="E46" s="6"/>
      <c r="F46" s="9"/>
      <c r="G46" s="27"/>
      <c r="H46" s="101"/>
      <c r="I46" s="101"/>
      <c r="J46" s="121"/>
      <c r="K46" s="9"/>
      <c r="L46" s="9"/>
      <c r="M46" s="26"/>
      <c r="N46" s="111"/>
      <c r="O46" s="26"/>
      <c r="P46" s="20"/>
    </row>
    <row r="47" spans="2:16" x14ac:dyDescent="0.2">
      <c r="B47" s="31" t="s">
        <v>37</v>
      </c>
      <c r="C47" s="27"/>
      <c r="D47" s="26"/>
      <c r="E47" s="6"/>
      <c r="F47" s="9"/>
      <c r="G47" s="27"/>
      <c r="H47" s="101"/>
      <c r="I47" s="101"/>
      <c r="J47" s="121"/>
      <c r="K47" s="9"/>
      <c r="L47" s="9"/>
      <c r="M47" s="26"/>
      <c r="N47" s="111"/>
      <c r="O47" s="26"/>
      <c r="P47" s="20"/>
    </row>
    <row r="48" spans="2:16" x14ac:dyDescent="0.2">
      <c r="B48" s="31" t="s">
        <v>38</v>
      </c>
      <c r="C48" s="27"/>
      <c r="D48" s="26"/>
      <c r="E48" s="6"/>
      <c r="F48" s="9"/>
      <c r="G48" s="27"/>
      <c r="H48" s="101"/>
      <c r="I48" s="101"/>
      <c r="J48" s="121"/>
      <c r="K48" s="9"/>
      <c r="L48" s="9"/>
      <c r="M48" s="26"/>
      <c r="N48" s="111"/>
      <c r="O48" s="26"/>
      <c r="P48" s="20"/>
    </row>
    <row r="49" spans="2:16" x14ac:dyDescent="0.2">
      <c r="B49" s="30" t="s">
        <v>39</v>
      </c>
      <c r="C49" s="27"/>
      <c r="D49" s="26"/>
      <c r="E49" s="6"/>
      <c r="F49" s="9"/>
      <c r="G49" s="27"/>
      <c r="H49" s="101"/>
      <c r="I49" s="101"/>
      <c r="J49" s="121"/>
      <c r="K49" s="9"/>
      <c r="L49" s="9"/>
      <c r="M49" s="26"/>
      <c r="N49" s="111"/>
      <c r="O49" s="26"/>
      <c r="P49" s="20"/>
    </row>
    <row r="50" spans="2:16" x14ac:dyDescent="0.2">
      <c r="B50" s="30" t="s">
        <v>40</v>
      </c>
      <c r="C50" s="27">
        <f>[1]jun21!T50</f>
        <v>9</v>
      </c>
      <c r="D50" s="26">
        <f>[1]jun21!U50</f>
        <v>9</v>
      </c>
      <c r="E50" s="6">
        <f>[1]jun21!V50</f>
        <v>4291760</v>
      </c>
      <c r="F50" s="9"/>
      <c r="G50" s="27">
        <f>[1]jun21!X50</f>
        <v>9</v>
      </c>
      <c r="H50" s="101">
        <f>[1]jun21!Y50</f>
        <v>4291760</v>
      </c>
      <c r="I50" s="101">
        <f>[1]jun21!Z50</f>
        <v>476862.22222222225</v>
      </c>
      <c r="J50" s="108">
        <f>[1]jun21!AA50</f>
        <v>1</v>
      </c>
      <c r="K50" s="9"/>
      <c r="L50" s="9">
        <f>[1]jun21!AC50</f>
        <v>0</v>
      </c>
      <c r="M50" s="26">
        <f>[1]jun21!AD50</f>
        <v>0</v>
      </c>
      <c r="N50" s="111">
        <f>[1]jun21!AE50</f>
        <v>0</v>
      </c>
      <c r="O50" s="26">
        <f>[1]jun21!AF50</f>
        <v>0</v>
      </c>
      <c r="P50" s="20">
        <f>[1]jun21!AG50</f>
        <v>0</v>
      </c>
    </row>
    <row r="51" spans="2:16" x14ac:dyDescent="0.2">
      <c r="B51" s="30" t="s">
        <v>41</v>
      </c>
      <c r="C51" s="27">
        <f>[1]jun21!T51</f>
        <v>8</v>
      </c>
      <c r="D51" s="26">
        <f>[1]jun21!U51</f>
        <v>8</v>
      </c>
      <c r="E51" s="6">
        <f>[1]jun21!V51</f>
        <v>3200970</v>
      </c>
      <c r="F51" s="9"/>
      <c r="G51" s="27">
        <f>[1]jun21!X51</f>
        <v>8</v>
      </c>
      <c r="H51" s="101">
        <f>[1]jun21!Y51</f>
        <v>3200970</v>
      </c>
      <c r="I51" s="101">
        <f>[1]jun21!Z51</f>
        <v>400121.25</v>
      </c>
      <c r="J51" s="108">
        <f>[1]jun21!AA51</f>
        <v>2</v>
      </c>
      <c r="K51" s="9"/>
      <c r="L51" s="9">
        <f>[1]jun21!AC51</f>
        <v>0</v>
      </c>
      <c r="M51" s="26">
        <f>[1]jun21!AD51</f>
        <v>0</v>
      </c>
      <c r="N51" s="111">
        <f>[1]jun21!AE51</f>
        <v>0</v>
      </c>
      <c r="O51" s="26">
        <f>[1]jun21!AF51</f>
        <v>0</v>
      </c>
      <c r="P51" s="20">
        <f>[1]jun21!AG51</f>
        <v>0</v>
      </c>
    </row>
    <row r="52" spans="2:16" x14ac:dyDescent="0.2">
      <c r="B52" s="24"/>
      <c r="C52" s="27"/>
      <c r="D52" s="26"/>
      <c r="E52" s="6"/>
      <c r="F52" s="9"/>
      <c r="G52" s="27"/>
      <c r="H52" s="101"/>
      <c r="I52" s="101"/>
      <c r="J52" s="121"/>
      <c r="K52" s="9"/>
      <c r="L52" s="9"/>
      <c r="M52" s="26"/>
      <c r="N52" s="111"/>
      <c r="O52" s="26"/>
      <c r="P52" s="20"/>
    </row>
    <row r="53" spans="2:16" x14ac:dyDescent="0.2">
      <c r="B53" s="24" t="s">
        <v>42</v>
      </c>
      <c r="C53" s="27"/>
      <c r="D53" s="26"/>
      <c r="E53" s="6"/>
      <c r="F53" s="9"/>
      <c r="G53" s="27"/>
      <c r="H53" s="101"/>
      <c r="I53" s="101"/>
      <c r="J53" s="121"/>
      <c r="K53" s="9"/>
      <c r="L53" s="9"/>
      <c r="M53" s="26"/>
      <c r="N53" s="111"/>
      <c r="O53" s="26"/>
      <c r="P53" s="20"/>
    </row>
    <row r="54" spans="2:16" x14ac:dyDescent="0.2">
      <c r="B54" s="31" t="s">
        <v>43</v>
      </c>
      <c r="C54" s="27"/>
      <c r="D54" s="26"/>
      <c r="E54" s="6"/>
      <c r="F54" s="9"/>
      <c r="G54" s="27"/>
      <c r="H54" s="101"/>
      <c r="I54" s="101"/>
      <c r="J54" s="121"/>
      <c r="K54" s="9"/>
      <c r="L54" s="9"/>
      <c r="M54" s="26"/>
      <c r="N54" s="111"/>
      <c r="O54" s="26"/>
      <c r="P54" s="20"/>
    </row>
    <row r="55" spans="2:16" x14ac:dyDescent="0.2">
      <c r="B55" s="31" t="s">
        <v>44</v>
      </c>
      <c r="C55" s="27"/>
      <c r="D55" s="26"/>
      <c r="E55" s="6"/>
      <c r="F55" s="9"/>
      <c r="G55" s="27"/>
      <c r="H55" s="101"/>
      <c r="I55" s="101"/>
      <c r="J55" s="121"/>
      <c r="K55" s="9"/>
      <c r="L55" s="9"/>
      <c r="M55" s="26"/>
      <c r="N55" s="111"/>
      <c r="O55" s="26"/>
      <c r="P55" s="20"/>
    </row>
    <row r="56" spans="2:16" x14ac:dyDescent="0.2">
      <c r="B56" s="30" t="s">
        <v>45</v>
      </c>
      <c r="C56" s="27"/>
      <c r="D56" s="26"/>
      <c r="E56" s="6"/>
      <c r="F56" s="9"/>
      <c r="G56" s="27"/>
      <c r="H56" s="101"/>
      <c r="I56" s="101"/>
      <c r="J56" s="121"/>
      <c r="K56" s="9"/>
      <c r="L56" s="9"/>
      <c r="M56" s="26"/>
      <c r="N56" s="111"/>
      <c r="O56" s="26"/>
      <c r="P56" s="20"/>
    </row>
    <row r="57" spans="2:16" x14ac:dyDescent="0.2">
      <c r="B57" s="30" t="s">
        <v>46</v>
      </c>
      <c r="C57" s="27">
        <f>[1]jun21!T57</f>
        <v>25</v>
      </c>
      <c r="D57" s="26">
        <f>[1]jun21!U57</f>
        <v>25</v>
      </c>
      <c r="E57" s="6">
        <f>[1]jun21!V57</f>
        <v>6321975</v>
      </c>
      <c r="F57" s="9"/>
      <c r="G57" s="27">
        <f>[1]jun21!X57</f>
        <v>25</v>
      </c>
      <c r="H57" s="101">
        <f>[1]jun21!Y57</f>
        <v>6321975</v>
      </c>
      <c r="I57" s="101">
        <f>[1]jun21!Z57</f>
        <v>252879</v>
      </c>
      <c r="J57" s="108">
        <f>[1]jun21!AA57</f>
        <v>7</v>
      </c>
      <c r="K57" s="9"/>
      <c r="L57" s="9">
        <f>[1]jun21!AC57</f>
        <v>0</v>
      </c>
      <c r="M57" s="26">
        <f>[1]jun21!AD57</f>
        <v>0</v>
      </c>
      <c r="N57" s="111">
        <f>[1]jun21!AE57</f>
        <v>0</v>
      </c>
      <c r="O57" s="26">
        <f>[1]jun21!AF57</f>
        <v>0</v>
      </c>
      <c r="P57" s="20">
        <f>[1]jun21!AG57</f>
        <v>0</v>
      </c>
    </row>
    <row r="58" spans="2:16" x14ac:dyDescent="0.2">
      <c r="B58" s="31" t="s">
        <v>47</v>
      </c>
      <c r="C58" s="27"/>
      <c r="D58" s="26"/>
      <c r="E58" s="6"/>
      <c r="F58" s="9"/>
      <c r="G58" s="27"/>
      <c r="H58" s="101"/>
      <c r="I58" s="101"/>
      <c r="J58" s="121"/>
      <c r="K58" s="9"/>
      <c r="L58" s="9"/>
      <c r="M58" s="26"/>
      <c r="N58" s="111"/>
      <c r="O58" s="26"/>
      <c r="P58" s="20"/>
    </row>
    <row r="59" spans="2:16" x14ac:dyDescent="0.2">
      <c r="B59" s="31" t="s">
        <v>48</v>
      </c>
      <c r="C59" s="27"/>
      <c r="D59" s="26"/>
      <c r="E59" s="6"/>
      <c r="F59" s="9"/>
      <c r="G59" s="27"/>
      <c r="H59" s="101"/>
      <c r="I59" s="101"/>
      <c r="J59" s="121"/>
      <c r="K59" s="9"/>
      <c r="L59" s="9">
        <f>[1]jun21!AC59</f>
        <v>0</v>
      </c>
      <c r="M59" s="26">
        <f>[1]jun21!AD59</f>
        <v>0</v>
      </c>
      <c r="N59" s="111">
        <f>[1]jun21!AE59</f>
        <v>0</v>
      </c>
      <c r="O59" s="26">
        <f>[1]jun21!AF59</f>
        <v>0</v>
      </c>
      <c r="P59" s="20">
        <f>[1]jun21!AG59</f>
        <v>0</v>
      </c>
    </row>
    <row r="60" spans="2:16" x14ac:dyDescent="0.2">
      <c r="B60" s="30" t="s">
        <v>49</v>
      </c>
      <c r="C60" s="27"/>
      <c r="D60" s="26"/>
      <c r="E60" s="6"/>
      <c r="F60" s="9"/>
      <c r="G60" s="27"/>
      <c r="H60" s="101"/>
      <c r="I60" s="101"/>
      <c r="J60" s="121"/>
      <c r="K60" s="9"/>
      <c r="L60" s="9"/>
      <c r="M60" s="26"/>
      <c r="N60" s="111"/>
      <c r="O60" s="26"/>
      <c r="P60" s="20"/>
    </row>
    <row r="61" spans="2:16" x14ac:dyDescent="0.2">
      <c r="B61" s="30" t="s">
        <v>50</v>
      </c>
      <c r="C61" s="27">
        <f>[1]jun21!T61</f>
        <v>21</v>
      </c>
      <c r="D61" s="26">
        <f>[1]jun21!U61</f>
        <v>21</v>
      </c>
      <c r="E61" s="6">
        <f>[1]jun21!V61</f>
        <v>4571129</v>
      </c>
      <c r="F61" s="9"/>
      <c r="G61" s="27">
        <f>[1]jun21!X61</f>
        <v>21</v>
      </c>
      <c r="H61" s="101">
        <f>[1]jun21!Y61</f>
        <v>4571129</v>
      </c>
      <c r="I61" s="101">
        <f>[1]jun21!Z61</f>
        <v>217672.80952380953</v>
      </c>
      <c r="J61" s="108">
        <f>[1]jun21!AA61</f>
        <v>12</v>
      </c>
      <c r="K61" s="9"/>
      <c r="L61" s="9">
        <f>[1]jun21!AC61</f>
        <v>0</v>
      </c>
      <c r="M61" s="26">
        <f>[1]jun21!AD61</f>
        <v>0</v>
      </c>
      <c r="N61" s="111">
        <f>[1]jun21!AE61</f>
        <v>0</v>
      </c>
      <c r="O61" s="26">
        <f>[1]jun21!AF61</f>
        <v>0</v>
      </c>
      <c r="P61" s="20">
        <f>[1]jun21!AG61</f>
        <v>0</v>
      </c>
    </row>
    <row r="62" spans="2:16" x14ac:dyDescent="0.2">
      <c r="B62" s="31" t="s">
        <v>51</v>
      </c>
      <c r="C62" s="27"/>
      <c r="D62" s="26"/>
      <c r="E62" s="6"/>
      <c r="F62" s="9"/>
      <c r="G62" s="27"/>
      <c r="H62" s="101"/>
      <c r="I62" s="101"/>
      <c r="J62" s="121"/>
      <c r="K62" s="9"/>
      <c r="L62" s="9"/>
      <c r="M62" s="26"/>
      <c r="N62" s="111"/>
      <c r="O62" s="26"/>
      <c r="P62" s="20"/>
    </row>
    <row r="63" spans="2:16" x14ac:dyDescent="0.2">
      <c r="B63" s="32" t="s">
        <v>52</v>
      </c>
      <c r="C63" s="27">
        <f>[1]jun21!T63</f>
        <v>0</v>
      </c>
      <c r="D63" s="26">
        <f>[1]jun21!U63</f>
        <v>0</v>
      </c>
      <c r="E63" s="6">
        <f>[1]jun21!V63</f>
        <v>0</v>
      </c>
      <c r="F63" s="9"/>
      <c r="G63" s="27">
        <f>[1]jun21!X63</f>
        <v>0</v>
      </c>
      <c r="H63" s="101">
        <f>[1]jun21!Y63</f>
        <v>0</v>
      </c>
      <c r="I63" s="101">
        <f>[1]jun21!Z63</f>
        <v>0</v>
      </c>
      <c r="J63" s="121"/>
      <c r="K63" s="9"/>
      <c r="L63" s="9">
        <f>[1]jun21!AC63</f>
        <v>0</v>
      </c>
      <c r="M63" s="26">
        <f>[1]jun21!AD63</f>
        <v>0</v>
      </c>
      <c r="N63" s="111">
        <f>[1]jun21!AE63</f>
        <v>0</v>
      </c>
      <c r="O63" s="26">
        <f>[1]jun21!AF63</f>
        <v>0</v>
      </c>
      <c r="P63" s="20">
        <f>[1]jun21!AG63</f>
        <v>0</v>
      </c>
    </row>
    <row r="64" spans="2:16" x14ac:dyDescent="0.2">
      <c r="B64" s="24"/>
      <c r="C64" s="27"/>
      <c r="D64" s="26"/>
      <c r="E64" s="6"/>
      <c r="F64" s="9"/>
      <c r="G64" s="27"/>
      <c r="H64" s="101"/>
      <c r="I64" s="101"/>
      <c r="J64" s="121"/>
      <c r="K64" s="9"/>
      <c r="L64" s="9"/>
      <c r="M64" s="26"/>
      <c r="N64" s="111"/>
      <c r="O64" s="26"/>
      <c r="P64" s="20"/>
    </row>
    <row r="65" spans="2:16" x14ac:dyDescent="0.2">
      <c r="B65" s="24" t="s">
        <v>53</v>
      </c>
      <c r="C65" s="27"/>
      <c r="D65" s="26"/>
      <c r="E65" s="6"/>
      <c r="F65" s="9"/>
      <c r="G65" s="27"/>
      <c r="H65" s="101"/>
      <c r="I65" s="101"/>
      <c r="J65" s="121"/>
      <c r="K65" s="9"/>
      <c r="L65" s="9"/>
      <c r="M65" s="26"/>
      <c r="N65" s="111"/>
      <c r="O65" s="26"/>
      <c r="P65" s="20"/>
    </row>
    <row r="66" spans="2:16" x14ac:dyDescent="0.2">
      <c r="B66" s="30" t="s">
        <v>54</v>
      </c>
      <c r="C66" s="27"/>
      <c r="D66" s="26"/>
      <c r="E66" s="6"/>
      <c r="F66" s="9"/>
      <c r="G66" s="27"/>
      <c r="H66" s="101"/>
      <c r="I66" s="101"/>
      <c r="J66" s="121"/>
      <c r="K66" s="9"/>
      <c r="L66" s="9"/>
      <c r="M66" s="26"/>
      <c r="N66" s="111"/>
      <c r="O66" s="26"/>
      <c r="P66" s="20"/>
    </row>
    <row r="67" spans="2:16" x14ac:dyDescent="0.2">
      <c r="B67" s="30" t="s">
        <v>55</v>
      </c>
      <c r="C67" s="27">
        <f>[1]jun21!T67</f>
        <v>3</v>
      </c>
      <c r="D67" s="26">
        <f>[1]jun21!U67</f>
        <v>3</v>
      </c>
      <c r="E67" s="6">
        <f>[1]jun21!V67</f>
        <v>562107</v>
      </c>
      <c r="F67" s="9"/>
      <c r="G67" s="27">
        <f>[1]jun21!X67</f>
        <v>3</v>
      </c>
      <c r="H67" s="101">
        <f>[1]jun21!Y67</f>
        <v>562107</v>
      </c>
      <c r="I67" s="101">
        <f>[1]jun21!Z67</f>
        <v>187369</v>
      </c>
      <c r="J67" s="108">
        <f>[1]jun21!AA67</f>
        <v>15</v>
      </c>
      <c r="K67" s="9"/>
      <c r="L67" s="9">
        <f>[1]jun21!AC67</f>
        <v>0</v>
      </c>
      <c r="M67" s="26">
        <f>[1]jun21!AD67</f>
        <v>0</v>
      </c>
      <c r="N67" s="111">
        <f>[1]jun21!AE67</f>
        <v>0</v>
      </c>
      <c r="O67" s="26">
        <f>[1]jun21!AF67</f>
        <v>0</v>
      </c>
      <c r="P67" s="20">
        <f>[1]jun21!AG67</f>
        <v>0</v>
      </c>
    </row>
    <row r="68" spans="2:16" x14ac:dyDescent="0.2">
      <c r="B68" s="30" t="s">
        <v>56</v>
      </c>
      <c r="C68" s="27">
        <f>[1]jun21!T68</f>
        <v>9</v>
      </c>
      <c r="D68" s="26">
        <f>[1]jun21!U68</f>
        <v>9</v>
      </c>
      <c r="E68" s="6">
        <f>[1]jun21!V68</f>
        <v>1773616</v>
      </c>
      <c r="F68" s="9"/>
      <c r="G68" s="27">
        <f>[1]jun21!X68</f>
        <v>9</v>
      </c>
      <c r="H68" s="101">
        <f>[1]jun21!Y68</f>
        <v>1773616</v>
      </c>
      <c r="I68" s="101">
        <f>[1]jun21!Z68</f>
        <v>197068.44444444444</v>
      </c>
      <c r="J68" s="108">
        <f>[1]jun21!AA68</f>
        <v>14</v>
      </c>
      <c r="K68" s="9"/>
      <c r="L68" s="9">
        <f>[1]jun21!AC68</f>
        <v>0</v>
      </c>
      <c r="M68" s="26">
        <f>[1]jun21!AD68</f>
        <v>0</v>
      </c>
      <c r="N68" s="111">
        <f>[1]jun21!AE68</f>
        <v>0</v>
      </c>
      <c r="O68" s="26">
        <f>[1]jun21!AF68</f>
        <v>0</v>
      </c>
      <c r="P68" s="20">
        <f>[1]jun21!AG68</f>
        <v>0</v>
      </c>
    </row>
    <row r="69" spans="2:16" x14ac:dyDescent="0.2">
      <c r="B69" s="31" t="s">
        <v>57</v>
      </c>
      <c r="C69" s="27"/>
      <c r="D69" s="26"/>
      <c r="E69" s="6"/>
      <c r="F69" s="9"/>
      <c r="G69" s="27"/>
      <c r="H69" s="101"/>
      <c r="I69" s="101"/>
      <c r="J69" s="50"/>
      <c r="K69" s="9"/>
      <c r="L69" s="9"/>
      <c r="M69" s="26"/>
      <c r="N69" s="111"/>
      <c r="O69" s="26"/>
      <c r="P69" s="20"/>
    </row>
    <row r="70" spans="2:16" x14ac:dyDescent="0.2">
      <c r="B70" s="33" t="s">
        <v>58</v>
      </c>
      <c r="C70" s="27">
        <f>[1]jun21!T70</f>
        <v>2</v>
      </c>
      <c r="D70" s="26">
        <f>[1]jun21!U70</f>
        <v>2</v>
      </c>
      <c r="E70" s="6">
        <f>[1]jun21!V70</f>
        <v>474000</v>
      </c>
      <c r="F70" s="9"/>
      <c r="G70" s="27">
        <f>[1]jun21!X70</f>
        <v>2</v>
      </c>
      <c r="H70" s="101">
        <f>[1]jun21!Y70</f>
        <v>474000</v>
      </c>
      <c r="I70" s="101">
        <f>[1]jun21!Z70</f>
        <v>237000</v>
      </c>
      <c r="J70" s="50"/>
      <c r="K70" s="9"/>
      <c r="L70" s="9">
        <f>[1]jun21!AC70</f>
        <v>0</v>
      </c>
      <c r="M70" s="26">
        <f>[1]jun21!AD70</f>
        <v>0</v>
      </c>
      <c r="N70" s="111">
        <f>[1]jun21!AE70</f>
        <v>0</v>
      </c>
      <c r="O70" s="26">
        <f>[1]jun21!AF70</f>
        <v>0</v>
      </c>
      <c r="P70" s="20">
        <f>[1]jun21!AG70</f>
        <v>0</v>
      </c>
    </row>
    <row r="71" spans="2:16" ht="15" thickBot="1" x14ac:dyDescent="0.25">
      <c r="B71" s="34"/>
      <c r="C71" s="35"/>
      <c r="D71" s="36"/>
      <c r="E71" s="37"/>
      <c r="F71" s="38"/>
      <c r="G71" s="35"/>
      <c r="H71" s="39"/>
      <c r="I71" s="40"/>
      <c r="J71" s="41"/>
      <c r="K71" s="38"/>
      <c r="L71" s="38"/>
      <c r="M71" s="36"/>
      <c r="N71" s="39"/>
      <c r="O71" s="40"/>
      <c r="P71" s="42"/>
    </row>
    <row r="72" spans="2:16" ht="15" thickTop="1" x14ac:dyDescent="0.2">
      <c r="B72" s="43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">
      <c r="B73" s="43" t="str">
        <f>[1]jun21!C157</f>
        <v>PREPARED BY MD DEPARTMENT OF PLANNING.  PLANNING SERVICES.  AUGUST 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">
      <c r="B74" s="43" t="str">
        <f>[1]jun21!C158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">
      <c r="B75" s="44" t="str">
        <f>[1]jun21!C159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">
      <c r="B76" s="44" t="str">
        <f>[1]jun21!C160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">
      <c r="B77" s="44" t="str">
        <f>[1]jun21!C161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">
      <c r="B78" s="44" t="str">
        <f>[1]jun21!C162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">
      <c r="B79" s="44" t="str">
        <f>[1]jun21!C163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">
      <c r="B80" s="44" t="str">
        <f>[1]jun21!C164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">
      <c r="B81" s="44" t="str">
        <f>[1]jun21!C165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">
      <c r="B82" s="44" t="str">
        <f>[1]jun21!C166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">
      <c r="B83" s="44" t="str">
        <f>[1]jun21!C167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904-0C6F-4DD0-9DA1-E229BC1CFED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57D-568D-4906-BE34-9ADE163F71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45ACB4-07E5-4352-B4C2-04D5EDD12A6D}"/>
</file>

<file path=customXml/itemProps2.xml><?xml version="1.0" encoding="utf-8"?>
<ds:datastoreItem xmlns:ds="http://schemas.openxmlformats.org/officeDocument/2006/customXml" ds:itemID="{C91BC278-F269-4CA0-AC29-AB7032F7230E}"/>
</file>

<file path=customXml/itemProps3.xml><?xml version="1.0" encoding="utf-8"?>
<ds:datastoreItem xmlns:ds="http://schemas.openxmlformats.org/officeDocument/2006/customXml" ds:itemID="{1F7D79B4-DE1B-4792-9C7A-0C921FF1B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1a2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dcterms:created xsi:type="dcterms:W3CDTF">2021-06-04T18:29:53Z</dcterms:created>
  <dcterms:modified xsi:type="dcterms:W3CDTF">2021-08-18T13:54:34Z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