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2\SEPTEMBER\"/>
    </mc:Choice>
  </mc:AlternateContent>
  <xr:revisionPtr revIDLastSave="0" documentId="8_{CCA248C3-A75A-4BAF-96BF-99A445810C35}" xr6:coauthVersionLast="47" xr6:coauthVersionMax="47" xr10:uidLastSave="{00000000-0000-0000-0000-000000000000}"/>
  <bookViews>
    <workbookView xWindow="28680" yWindow="-2055" windowWidth="29040" windowHeight="15840" tabRatio="603" xr2:uid="{00000000-000D-0000-FFFF-FFFF00000000}"/>
  </bookViews>
  <sheets>
    <sheet name="1B1" sheetId="4" r:id="rId1"/>
  </sheets>
  <externalReferences>
    <externalReference r:id="rId2"/>
  </externalReferences>
  <definedNames>
    <definedName name="_xlnm.Print_Area" localSheetId="0">'1B1'!$B$2:$N$82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4" l="1"/>
  <c r="B81" i="4"/>
  <c r="B80" i="4"/>
  <c r="B79" i="4"/>
  <c r="B78" i="4"/>
  <c r="B77" i="4"/>
  <c r="B76" i="4"/>
  <c r="B75" i="4"/>
  <c r="B74" i="4"/>
  <c r="B73" i="4"/>
  <c r="B72" i="4"/>
  <c r="B3" i="4"/>
  <c r="B2" i="4"/>
</calcChain>
</file>

<file path=xl/sharedStrings.xml><?xml version="1.0" encoding="utf-8"?>
<sst xmlns="http://schemas.openxmlformats.org/spreadsheetml/2006/main" count="65" uniqueCount="59">
  <si>
    <t>SINGLE FAMILY HOUSING</t>
  </si>
  <si>
    <t>FIVE OR MORE FAMILY BUILDINGS</t>
  </si>
  <si>
    <t>JURISDICTION</t>
  </si>
  <si>
    <t>BUILDINGS</t>
  </si>
  <si>
    <t>UNITS</t>
  </si>
  <si>
    <t>VALUE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</si>
  <si>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</si>
  <si>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</si>
  <si>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</si>
  <si>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</si>
  <si>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</si>
  <si>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</si>
  <si>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</si>
  <si>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</si>
  <si>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</si>
  <si>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</si>
  <si>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</si>
  <si>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</si>
  <si>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</si>
  <si>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</si>
  <si>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</si>
  <si>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</si>
  <si>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</si>
  <si>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</si>
  <si>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</si>
  <si>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</si>
  <si>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 xml:space="preserve">  WESTERN MARYLAND</t>
  </si>
  <si>
    <t xml:space="preserve">  UPPER EASTERN SHORE</t>
  </si>
  <si>
    <t xml:space="preserve">  LOWER  EASTERN SHORE</t>
  </si>
  <si>
    <t>ALL NEW CONSTRUCTION(1)</t>
  </si>
  <si>
    <t>STATE BALANCE</t>
  </si>
  <si>
    <t xml:space="preserve">     Betterton town</t>
  </si>
  <si>
    <t xml:space="preserve">     Easton</t>
  </si>
  <si>
    <t xml:space="preserve">   SOMERSET 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</si>
  <si>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</si>
  <si>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</si>
  <si>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</si>
  <si>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</si>
  <si>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</si>
  <si>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</si>
  <si>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</si>
  <si>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</si>
  <si>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</si>
  <si>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</si>
  <si>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Average Value</t>
  </si>
  <si>
    <t>Value per Unit Rank</t>
  </si>
  <si>
    <t>Building</t>
  </si>
  <si>
    <t>Unit</t>
  </si>
  <si>
    <t xml:space="preserve">   ALLEGANY</t>
  </si>
  <si>
    <t xml:space="preserve">     Frostburg</t>
  </si>
  <si>
    <t xml:space="preserve">     Lonaconing town</t>
  </si>
  <si>
    <t xml:space="preserve">   CAROLINE </t>
  </si>
  <si>
    <t xml:space="preserve">     Marydel town</t>
  </si>
  <si>
    <t xml:space="preserve">     Preston town</t>
  </si>
  <si>
    <t xml:space="preserve">   KENT </t>
  </si>
  <si>
    <t xml:space="preserve">     Rock Hall town</t>
  </si>
  <si>
    <t xml:space="preserve">   TALBOT</t>
  </si>
  <si>
    <t xml:space="preserve">   DORCHESTER</t>
  </si>
  <si>
    <t xml:space="preserve">   WORCESTER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</si>
</sst>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8">
    <xf numFmtId="0" fontId="0" fillId="0" borderId="0" xfId="0"/>
    <xf numFmtId="41" fontId="4" fillId="0" borderId="0" xfId="0" applyNumberFormat="1" applyFont="1"/>
    <xf numFmtId="42" fontId="4" fillId="0" borderId="0" xfId="0" applyNumberFormat="1" applyFont="1"/>
    <xf numFmtId="42" fontId="5" fillId="0" borderId="0" xfId="0" applyNumberFormat="1" applyFont="1"/>
    <xf numFmtId="42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41" fontId="4" fillId="0" borderId="12" xfId="0" applyNumberFormat="1" applyFont="1" applyBorder="1"/>
    <xf numFmtId="3" fontId="6" fillId="0" borderId="12" xfId="0" applyNumberFormat="1" applyFont="1" applyBorder="1"/>
    <xf numFmtId="3" fontId="7" fillId="0" borderId="12" xfId="0" applyNumberFormat="1" applyFont="1" applyBorder="1"/>
    <xf numFmtId="3" fontId="4" fillId="0" borderId="12" xfId="0" applyNumberFormat="1" applyFont="1" applyBorder="1"/>
    <xf numFmtId="41" fontId="8" fillId="0" borderId="12" xfId="0" applyNumberFormat="1" applyFont="1" applyBorder="1"/>
    <xf numFmtId="3" fontId="5" fillId="0" borderId="12" xfId="0" applyNumberFormat="1" applyFont="1" applyBorder="1"/>
    <xf numFmtId="41" fontId="5" fillId="0" borderId="12" xfId="0" applyNumberFormat="1" applyFont="1" applyBorder="1"/>
    <xf numFmtId="0" fontId="5" fillId="0" borderId="0" xfId="0" applyFont="1"/>
    <xf numFmtId="164" fontId="4" fillId="0" borderId="0" xfId="1" applyNumberFormat="1" applyFont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7" fillId="0" borderId="8" xfId="0" applyFont="1" applyBorder="1"/>
    <xf numFmtId="49" fontId="5" fillId="0" borderId="0" xfId="0" applyNumberFormat="1" applyFont="1"/>
    <xf numFmtId="49" fontId="4" fillId="0" borderId="0" xfId="0" applyNumberFormat="1" applyFont="1"/>
    <xf numFmtId="0" fontId="4" fillId="0" borderId="0" xfId="0" applyFont="1" applyAlignment="1">
      <alignment horizontal="center" vertical="center"/>
    </xf>
    <xf numFmtId="41" fontId="4" fillId="0" borderId="14" xfId="0" applyNumberFormat="1" applyFont="1" applyBorder="1"/>
    <xf numFmtId="41" fontId="5" fillId="0" borderId="22" xfId="0" applyNumberFormat="1" applyFont="1" applyBorder="1"/>
    <xf numFmtId="3" fontId="5" fillId="0" borderId="22" xfId="0" applyNumberFormat="1" applyFont="1" applyBorder="1"/>
    <xf numFmtId="3" fontId="6" fillId="0" borderId="22" xfId="0" applyNumberFormat="1" applyFont="1" applyBorder="1"/>
    <xf numFmtId="3" fontId="7" fillId="0" borderId="22" xfId="0" applyNumberFormat="1" applyFont="1" applyBorder="1"/>
    <xf numFmtId="3" fontId="4" fillId="0" borderId="22" xfId="0" applyNumberFormat="1" applyFont="1" applyBorder="1"/>
    <xf numFmtId="41" fontId="4" fillId="0" borderId="22" xfId="0" applyNumberFormat="1" applyFont="1" applyBorder="1"/>
    <xf numFmtId="41" fontId="4" fillId="0" borderId="31" xfId="0" applyNumberFormat="1" applyFont="1" applyBorder="1"/>
    <xf numFmtId="41" fontId="8" fillId="0" borderId="22" xfId="0" applyNumberFormat="1" applyFont="1" applyBorder="1"/>
    <xf numFmtId="41" fontId="4" fillId="0" borderId="30" xfId="0" applyNumberFormat="1" applyFont="1" applyBorder="1"/>
    <xf numFmtId="41" fontId="4" fillId="0" borderId="29" xfId="0" applyNumberFormat="1" applyFont="1" applyBorder="1"/>
    <xf numFmtId="164" fontId="4" fillId="0" borderId="12" xfId="1" applyNumberFormat="1" applyFont="1" applyBorder="1"/>
    <xf numFmtId="164" fontId="1" fillId="0" borderId="0" xfId="1" applyNumberFormat="1" applyFont="1"/>
    <xf numFmtId="164" fontId="2" fillId="0" borderId="0" xfId="1" applyNumberFormat="1" applyFont="1"/>
    <xf numFmtId="164" fontId="4" fillId="0" borderId="0" xfId="1" applyNumberFormat="1" applyFont="1" applyAlignment="1"/>
    <xf numFmtId="164" fontId="10" fillId="0" borderId="0" xfId="1" applyNumberFormat="1" applyFont="1" applyAlignment="1"/>
    <xf numFmtId="164" fontId="5" fillId="0" borderId="12" xfId="1" applyNumberFormat="1" applyFont="1" applyBorder="1"/>
    <xf numFmtId="164" fontId="6" fillId="0" borderId="12" xfId="1" applyNumberFormat="1" applyFont="1" applyBorder="1"/>
    <xf numFmtId="164" fontId="7" fillId="0" borderId="12" xfId="1" applyNumberFormat="1" applyFont="1" applyBorder="1"/>
    <xf numFmtId="164" fontId="8" fillId="0" borderId="12" xfId="1" applyNumberFormat="1" applyFont="1" applyBorder="1"/>
    <xf numFmtId="164" fontId="4" fillId="0" borderId="14" xfId="1" applyNumberFormat="1" applyFont="1" applyBorder="1"/>
    <xf numFmtId="164" fontId="4" fillId="0" borderId="12" xfId="1" applyNumberFormat="1" applyFont="1" applyBorder="1" applyAlignment="1">
      <alignment horizontal="right"/>
    </xf>
    <xf numFmtId="41" fontId="4" fillId="0" borderId="39" xfId="0" applyNumberFormat="1" applyFont="1" applyBorder="1"/>
    <xf numFmtId="41" fontId="4" fillId="0" borderId="19" xfId="0" applyNumberFormat="1" applyFont="1" applyBorder="1"/>
    <xf numFmtId="41" fontId="2" fillId="0" borderId="0" xfId="0" applyNumberFormat="1" applyFont="1"/>
    <xf numFmtId="164" fontId="4" fillId="0" borderId="30" xfId="1" applyNumberFormat="1" applyFont="1" applyBorder="1"/>
    <xf numFmtId="41" fontId="2" fillId="0" borderId="22" xfId="0" applyNumberFormat="1" applyFont="1" applyBorder="1"/>
    <xf numFmtId="41" fontId="2" fillId="0" borderId="12" xfId="0" applyNumberFormat="1" applyFont="1" applyBorder="1"/>
    <xf numFmtId="164" fontId="2" fillId="0" borderId="12" xfId="1" applyNumberFormat="1" applyFont="1" applyBorder="1"/>
    <xf numFmtId="164" fontId="1" fillId="0" borderId="12" xfId="1" applyNumberFormat="1" applyFont="1" applyBorder="1"/>
    <xf numFmtId="164" fontId="4" fillId="0" borderId="0" xfId="1" applyNumberFormat="1" applyFont="1" applyBorder="1"/>
    <xf numFmtId="0" fontId="1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42" fontId="8" fillId="0" borderId="0" xfId="0" applyNumberFormat="1" applyFont="1"/>
    <xf numFmtId="41" fontId="8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38" xfId="1" applyNumberFormat="1" applyFont="1" applyBorder="1"/>
    <xf numFmtId="164" fontId="5" fillId="0" borderId="13" xfId="1" applyNumberFormat="1" applyFont="1" applyBorder="1"/>
    <xf numFmtId="164" fontId="4" fillId="0" borderId="13" xfId="1" applyNumberFormat="1" applyFont="1" applyBorder="1" applyAlignment="1">
      <alignment horizontal="right"/>
    </xf>
    <xf numFmtId="164" fontId="4" fillId="0" borderId="13" xfId="1" applyNumberFormat="1" applyFont="1" applyBorder="1"/>
    <xf numFmtId="41" fontId="1" fillId="0" borderId="12" xfId="0" applyNumberFormat="1" applyFont="1" applyBorder="1"/>
    <xf numFmtId="164" fontId="4" fillId="0" borderId="15" xfId="1" applyNumberFormat="1" applyFont="1" applyBorder="1"/>
    <xf numFmtId="41" fontId="1" fillId="0" borderId="22" xfId="0" applyNumberFormat="1" applyFont="1" applyBorder="1"/>
    <xf numFmtId="164" fontId="1" fillId="0" borderId="10" xfId="1" applyNumberFormat="1" applyFont="1" applyBorder="1"/>
    <xf numFmtId="41" fontId="4" fillId="0" borderId="44" xfId="0" applyNumberFormat="1" applyFont="1" applyBorder="1"/>
    <xf numFmtId="41" fontId="2" fillId="0" borderId="16" xfId="0" applyNumberFormat="1" applyFont="1" applyBorder="1"/>
    <xf numFmtId="41" fontId="5" fillId="0" borderId="16" xfId="0" applyNumberFormat="1" applyFont="1" applyBorder="1"/>
    <xf numFmtId="41" fontId="8" fillId="0" borderId="16" xfId="0" applyNumberFormat="1" applyFont="1" applyBorder="1"/>
    <xf numFmtId="41" fontId="1" fillId="0" borderId="16" xfId="0" applyNumberFormat="1" applyFont="1" applyBorder="1"/>
    <xf numFmtId="41" fontId="4" fillId="0" borderId="17" xfId="0" applyNumberFormat="1" applyFont="1" applyBorder="1"/>
    <xf numFmtId="164" fontId="4" fillId="0" borderId="19" xfId="1" applyNumberFormat="1" applyFont="1" applyBorder="1"/>
    <xf numFmtId="164" fontId="2" fillId="0" borderId="0" xfId="1" applyNumberFormat="1" applyFont="1" applyBorder="1"/>
    <xf numFmtId="164" fontId="5" fillId="0" borderId="0" xfId="1" applyNumberFormat="1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8" fillId="0" borderId="0" xfId="1" applyNumberFormat="1" applyFont="1" applyBorder="1"/>
    <xf numFmtId="164" fontId="4" fillId="0" borderId="9" xfId="1" applyNumberFormat="1" applyFont="1" applyBorder="1"/>
    <xf numFmtId="164" fontId="2" fillId="0" borderId="10" xfId="1" applyNumberFormat="1" applyFont="1" applyBorder="1"/>
    <xf numFmtId="41" fontId="4" fillId="0" borderId="16" xfId="0" applyNumberFormat="1" applyFont="1" applyBorder="1"/>
    <xf numFmtId="0" fontId="1" fillId="0" borderId="0" xfId="0" applyFont="1"/>
    <xf numFmtId="0" fontId="2" fillId="0" borderId="0" xfId="0" applyFont="1"/>
    <xf numFmtId="41" fontId="4" fillId="0" borderId="16" xfId="0" applyNumberFormat="1" applyFont="1" applyBorder="1" applyAlignment="1">
      <alignment horizontal="right"/>
    </xf>
    <xf numFmtId="164" fontId="5" fillId="0" borderId="11" xfId="1" applyNumberFormat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164" fontId="5" fillId="0" borderId="36" xfId="1" applyNumberFormat="1" applyFont="1" applyBorder="1" applyAlignment="1">
      <alignment horizontal="center" vertical="center"/>
    </xf>
    <xf numFmtId="164" fontId="5" fillId="0" borderId="37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41" fontId="5" fillId="0" borderId="3" xfId="0" applyNumberFormat="1" applyFont="1" applyBorder="1" applyAlignment="1">
      <alignment horizontal="center" vertical="center"/>
    </xf>
    <xf numFmtId="41" fontId="5" fillId="0" borderId="21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41" fontId="5" fillId="0" borderId="19" xfId="0" applyNumberFormat="1" applyFont="1" applyBorder="1" applyAlignment="1">
      <alignment horizontal="center" vertical="center"/>
    </xf>
    <xf numFmtId="41" fontId="5" fillId="0" borderId="32" xfId="0" applyNumberFormat="1" applyFont="1" applyBorder="1" applyAlignment="1">
      <alignment horizontal="center" vertical="center"/>
    </xf>
    <xf numFmtId="41" fontId="5" fillId="0" borderId="28" xfId="0" applyNumberFormat="1" applyFont="1" applyBorder="1" applyAlignment="1">
      <alignment horizontal="center" vertical="center"/>
    </xf>
    <xf numFmtId="41" fontId="5" fillId="0" borderId="33" xfId="0" applyNumberFormat="1" applyFont="1" applyBorder="1" applyAlignment="1">
      <alignment horizontal="center" vertical="center"/>
    </xf>
    <xf numFmtId="41" fontId="5" fillId="0" borderId="34" xfId="0" applyNumberFormat="1" applyFont="1" applyBorder="1" applyAlignment="1">
      <alignment horizontal="center" vertical="center"/>
    </xf>
    <xf numFmtId="41" fontId="5" fillId="0" borderId="40" xfId="0" applyNumberFormat="1" applyFont="1" applyBorder="1" applyAlignment="1">
      <alignment horizontal="center" vertical="center"/>
    </xf>
    <xf numFmtId="41" fontId="5" fillId="0" borderId="41" xfId="0" applyNumberFormat="1" applyFont="1" applyBorder="1" applyAlignment="1">
      <alignment horizontal="center" vertical="center"/>
    </xf>
    <xf numFmtId="41" fontId="5" fillId="0" borderId="42" xfId="0" applyNumberFormat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43" xfId="0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25" xfId="0" applyNumberFormat="1" applyFont="1" applyBorder="1" applyAlignment="1">
      <alignment horizontal="center" vertical="center"/>
    </xf>
    <xf numFmtId="41" fontId="5" fillId="0" borderId="30" xfId="0" applyNumberFormat="1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41" fontId="5" fillId="0" borderId="26" xfId="0" applyNumberFormat="1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 wrapText="1"/>
    </xf>
    <xf numFmtId="164" fontId="5" fillId="0" borderId="26" xfId="1" applyNumberFormat="1" applyFont="1" applyBorder="1" applyAlignment="1">
      <alignment horizontal="center" vertical="center" wrapText="1"/>
    </xf>
    <xf numFmtId="1" fontId="5" fillId="0" borderId="34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5" fillId="0" borderId="10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41" fontId="2" fillId="0" borderId="4" xfId="0" applyNumberFormat="1" applyFont="1" applyBorder="1"/>
    <xf numFmtId="3" fontId="2" fillId="0" borderId="4" xfId="0" applyNumberFormat="1" applyFont="1" applyBorder="1"/>
    <xf numFmtId="0" fontId="2" fillId="0" borderId="4" xfId="0" applyFont="1" applyBorder="1"/>
    <xf numFmtId="3" fontId="11" fillId="0" borderId="4" xfId="0" applyNumberFormat="1" applyFont="1" applyBorder="1"/>
    <xf numFmtId="3" fontId="12" fillId="0" borderId="4" xfId="0" applyNumberFormat="1" applyFont="1" applyBorder="1"/>
    <xf numFmtId="0" fontId="1" fillId="0" borderId="4" xfId="0" applyFont="1" applyBorder="1"/>
    <xf numFmtId="3" fontId="1" fillId="0" borderId="4" xfId="0" applyNumberFormat="1" applyFont="1" applyBorder="1"/>
    <xf numFmtId="0" fontId="11" fillId="0" borderId="4" xfId="0" applyFont="1" applyBorder="1"/>
    <xf numFmtId="42" fontId="1" fillId="0" borderId="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22"/>
      <sheetName val="1A1"/>
      <sheetName val="1A2"/>
      <sheetName val="1B1"/>
      <sheetName val="1B2"/>
      <sheetName val="2A"/>
      <sheetName val="2B"/>
      <sheetName val="2C"/>
      <sheetName val="2D"/>
    </sheetNames>
    <sheetDataSet>
      <sheetData sheetId="0">
        <row r="85">
          <cell r="C85" t="str">
            <v>Table 1B.1</v>
          </cell>
        </row>
        <row r="86">
          <cell r="C86" t="str">
            <v>NEW HOUSING CONSTRUCTION AND VALUE :  YEAR TO DATE SEPTEMBER 2022</v>
          </cell>
        </row>
        <row r="155">
          <cell r="C155" t="str">
            <v>PREPARED BY MD DEPARTMENT OF PLANNING.  PLANNING DATA SERVICES. NOVEMBER 2022.</v>
          </cell>
        </row>
        <row r="156">
          <cell r="C156" t="str">
            <v>SOURCE:  U. S. DEPARTMENT OF COMMERCE.  BUREAU OF THE CENSUS</v>
          </cell>
        </row>
        <row r="157">
          <cell r="C157" t="str">
            <v>(1) Includes new one family units, two family units, three and four family units and five or more family units.</v>
          </cell>
        </row>
        <row r="158">
          <cell r="C158" t="str">
            <v>(2) U. S. Bureau of the Census estimate based on survey</v>
          </cell>
        </row>
        <row r="159">
          <cell r="C159" t="str">
            <v>(3) Sum of reported and imputed responses to monthly permit issuing places questionnaires</v>
          </cell>
        </row>
        <row r="160">
          <cell r="C160" t="str">
            <v>(4) Anne Arundel, Baltimore, Montgomery and Prince George's Counties</v>
          </cell>
        </row>
        <row r="161">
          <cell r="C161" t="str">
            <v>(5) Calvert, Carroll, Cecil, Charles, Frederick, Harford, Howard, Queen Anne's and St. Mary's Counties</v>
          </cell>
        </row>
        <row r="162">
          <cell r="C162" t="str">
            <v>(6) Allegany, Washington and Wicomico Counties</v>
          </cell>
        </row>
        <row r="163">
          <cell r="C163" t="str">
            <v>(7) Baltimore City</v>
          </cell>
        </row>
        <row r="164">
          <cell r="C164" t="str">
            <v>(8) Caroline, Dorchester, Garret, Kent, Somerset, Talbot and Worcester Counties</v>
          </cell>
        </row>
        <row r="165">
          <cell r="C165" t="str">
            <v>Specified PIP summaries included in county and county group 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4CA1-F759-47AB-8C35-C2B7DACA0A65}">
  <sheetPr>
    <pageSetUpPr fitToPage="1"/>
  </sheetPr>
  <dimension ref="B2:N82"/>
  <sheetViews>
    <sheetView tabSelected="1" workbookViewId="0">
      <selection activeCell="L15" sqref="L15"/>
    </sheetView>
  </sheetViews>
  <sheetFormatPr defaultRowHeight="12.75" x14ac:dyDescent="0.2"/>
  <cols>
    <col min="2" max="2" width="48.140625" bestFit="1" customWidth="1"/>
    <col min="3" max="4" width="16.7109375" customWidth="1"/>
    <col min="5" max="5" width="19.42578125" bestFit="1" customWidth="1"/>
    <col min="6" max="6" width="16.7109375" customWidth="1"/>
    <col min="7" max="7" width="19.42578125" bestFit="1" customWidth="1"/>
    <col min="8" max="11" width="16.7109375" customWidth="1"/>
    <col min="12" max="12" width="19.42578125" bestFit="1" customWidth="1"/>
    <col min="13" max="14" width="16.7109375" customWidth="1"/>
  </cols>
  <sheetData>
    <row r="2" spans="2:14" ht="14.25" x14ac:dyDescent="0.2">
      <c r="B2" s="14" t="str">
        <f>[1]SEPT22!C85</f>
        <v>Table 1B.1</v>
      </c>
      <c r="C2" s="16"/>
      <c r="D2" s="16"/>
      <c r="E2" s="37"/>
      <c r="F2" s="16"/>
      <c r="G2" s="37"/>
      <c r="H2" s="37"/>
      <c r="I2" s="16"/>
      <c r="J2" s="16"/>
      <c r="K2" s="16"/>
      <c r="L2" s="37"/>
      <c r="M2" s="37"/>
      <c r="N2" s="37"/>
    </row>
    <row r="3" spans="2:14" ht="18" x14ac:dyDescent="0.25">
      <c r="B3" s="17" t="str">
        <f>[1]SEPT22!C86</f>
        <v>NEW HOUSING CONSTRUCTION AND VALUE :  YEAR TO DATE SEPTEMBER 2022</v>
      </c>
      <c r="C3" s="18"/>
      <c r="D3" s="18"/>
      <c r="E3" s="38"/>
      <c r="F3" s="18"/>
      <c r="G3" s="38"/>
      <c r="H3" s="38"/>
      <c r="I3" s="18"/>
      <c r="J3" s="18"/>
      <c r="K3" s="18"/>
      <c r="L3" s="38"/>
      <c r="M3" s="38"/>
      <c r="N3" s="38"/>
    </row>
    <row r="4" spans="2:14" ht="15" thickBot="1" x14ac:dyDescent="0.25">
      <c r="B4" s="16"/>
      <c r="C4" s="16"/>
      <c r="D4" s="16"/>
      <c r="E4" s="37"/>
      <c r="F4" s="16"/>
      <c r="G4" s="37"/>
      <c r="H4" s="37"/>
      <c r="I4" s="16"/>
      <c r="J4" s="16"/>
      <c r="K4" s="16"/>
      <c r="L4" s="37"/>
      <c r="M4" s="37"/>
      <c r="N4" s="37"/>
    </row>
    <row r="5" spans="2:14" ht="13.5" customHeight="1" thickTop="1" x14ac:dyDescent="0.2">
      <c r="B5" s="91" t="s">
        <v>2</v>
      </c>
      <c r="C5" s="94" t="s">
        <v>35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2:14" ht="13.5" customHeight="1" thickBot="1" x14ac:dyDescent="0.25">
      <c r="B6" s="92"/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</row>
    <row r="7" spans="2:14" ht="12.75" customHeight="1" x14ac:dyDescent="0.2">
      <c r="B7" s="92"/>
      <c r="C7" s="100" t="s">
        <v>29</v>
      </c>
      <c r="D7" s="101"/>
      <c r="E7" s="101"/>
      <c r="F7" s="100" t="s">
        <v>0</v>
      </c>
      <c r="G7" s="101"/>
      <c r="H7" s="101"/>
      <c r="I7" s="104"/>
      <c r="J7" s="101" t="s">
        <v>1</v>
      </c>
      <c r="K7" s="101"/>
      <c r="L7" s="101"/>
      <c r="M7" s="101"/>
      <c r="N7" s="109"/>
    </row>
    <row r="8" spans="2:14" ht="12.75" customHeight="1" x14ac:dyDescent="0.2">
      <c r="B8" s="92"/>
      <c r="C8" s="97"/>
      <c r="D8" s="98"/>
      <c r="E8" s="98"/>
      <c r="F8" s="97"/>
      <c r="G8" s="98"/>
      <c r="H8" s="98"/>
      <c r="I8" s="105"/>
      <c r="J8" s="98"/>
      <c r="K8" s="98"/>
      <c r="L8" s="98"/>
      <c r="M8" s="98"/>
      <c r="N8" s="99"/>
    </row>
    <row r="9" spans="2:14" ht="13.5" customHeight="1" thickBot="1" x14ac:dyDescent="0.25">
      <c r="B9" s="92"/>
      <c r="C9" s="102"/>
      <c r="D9" s="103"/>
      <c r="E9" s="103"/>
      <c r="F9" s="106"/>
      <c r="G9" s="107"/>
      <c r="H9" s="107"/>
      <c r="I9" s="108"/>
      <c r="J9" s="107"/>
      <c r="K9" s="107"/>
      <c r="L9" s="107"/>
      <c r="M9" s="107"/>
      <c r="N9" s="110"/>
    </row>
    <row r="10" spans="2:14" ht="12.75" customHeight="1" x14ac:dyDescent="0.2">
      <c r="B10" s="92"/>
      <c r="C10" s="111" t="s">
        <v>3</v>
      </c>
      <c r="D10" s="114" t="s">
        <v>4</v>
      </c>
      <c r="E10" s="117" t="s">
        <v>5</v>
      </c>
      <c r="F10" s="112" t="s">
        <v>4</v>
      </c>
      <c r="G10" s="118" t="s">
        <v>5</v>
      </c>
      <c r="H10" s="119" t="s">
        <v>44</v>
      </c>
      <c r="I10" s="121" t="s">
        <v>45</v>
      </c>
      <c r="J10" s="98" t="s">
        <v>3</v>
      </c>
      <c r="K10" s="123" t="s">
        <v>4</v>
      </c>
      <c r="L10" s="118" t="s">
        <v>5</v>
      </c>
      <c r="M10" s="125" t="s">
        <v>44</v>
      </c>
      <c r="N10" s="126"/>
    </row>
    <row r="11" spans="2:14" ht="12.75" customHeight="1" x14ac:dyDescent="0.2">
      <c r="B11" s="92"/>
      <c r="C11" s="112"/>
      <c r="D11" s="115"/>
      <c r="E11" s="118"/>
      <c r="F11" s="112"/>
      <c r="G11" s="118"/>
      <c r="H11" s="119"/>
      <c r="I11" s="121"/>
      <c r="J11" s="98"/>
      <c r="K11" s="123"/>
      <c r="L11" s="118"/>
      <c r="M11" s="127"/>
      <c r="N11" s="128"/>
    </row>
    <row r="12" spans="2:14" ht="12.75" customHeight="1" x14ac:dyDescent="0.2">
      <c r="B12" s="92"/>
      <c r="C12" s="112"/>
      <c r="D12" s="115"/>
      <c r="E12" s="118"/>
      <c r="F12" s="112"/>
      <c r="G12" s="118"/>
      <c r="H12" s="119"/>
      <c r="I12" s="121"/>
      <c r="J12" s="98"/>
      <c r="K12" s="123"/>
      <c r="L12" s="118"/>
      <c r="M12" s="87" t="s">
        <v>46</v>
      </c>
      <c r="N12" s="89" t="s">
        <v>47</v>
      </c>
    </row>
    <row r="13" spans="2:14" ht="13.5" customHeight="1" thickBot="1" x14ac:dyDescent="0.25">
      <c r="B13" s="93"/>
      <c r="C13" s="113"/>
      <c r="D13" s="116"/>
      <c r="E13" s="88"/>
      <c r="F13" s="113"/>
      <c r="G13" s="88"/>
      <c r="H13" s="120"/>
      <c r="I13" s="122"/>
      <c r="J13" s="103"/>
      <c r="K13" s="124"/>
      <c r="L13" s="88"/>
      <c r="M13" s="88"/>
      <c r="N13" s="90"/>
    </row>
    <row r="14" spans="2:14" ht="14.25" x14ac:dyDescent="0.2">
      <c r="B14" s="45"/>
      <c r="C14" s="33"/>
      <c r="D14" s="32"/>
      <c r="E14" s="75"/>
      <c r="F14" s="33"/>
      <c r="G14" s="48"/>
      <c r="H14" s="48"/>
      <c r="I14" s="46"/>
      <c r="J14" s="69"/>
      <c r="K14" s="32"/>
      <c r="L14" s="48"/>
      <c r="M14" s="48"/>
      <c r="N14" s="61"/>
    </row>
    <row r="15" spans="2:14" ht="15.75" x14ac:dyDescent="0.25">
      <c r="B15" s="129" t="s">
        <v>36</v>
      </c>
      <c r="C15" s="49">
        <v>7972</v>
      </c>
      <c r="D15" s="50">
        <v>16320</v>
      </c>
      <c r="E15" s="76">
        <v>3377026000</v>
      </c>
      <c r="F15" s="49">
        <v>7788</v>
      </c>
      <c r="G15" s="51">
        <v>2186846000</v>
      </c>
      <c r="H15" s="39">
        <v>280796.86697483307</v>
      </c>
      <c r="I15" s="47"/>
      <c r="J15" s="70">
        <v>130</v>
      </c>
      <c r="K15" s="50">
        <v>8409</v>
      </c>
      <c r="L15" s="51">
        <v>1170127000</v>
      </c>
      <c r="M15" s="39">
        <v>9000976.9230769239</v>
      </c>
      <c r="N15" s="62">
        <v>139151.74218099655</v>
      </c>
    </row>
    <row r="16" spans="2:14" ht="15.75" x14ac:dyDescent="0.25">
      <c r="B16" s="130"/>
      <c r="C16" s="24"/>
      <c r="D16" s="13"/>
      <c r="E16" s="77"/>
      <c r="F16" s="24"/>
      <c r="G16" s="39"/>
      <c r="H16" s="39"/>
      <c r="I16" s="55"/>
      <c r="J16" s="71"/>
      <c r="K16" s="13"/>
      <c r="L16" s="39"/>
      <c r="M16" s="39"/>
      <c r="N16" s="62"/>
    </row>
    <row r="17" spans="2:14" ht="15.75" x14ac:dyDescent="0.25">
      <c r="B17" s="131" t="s">
        <v>37</v>
      </c>
      <c r="C17" s="25">
        <v>7972</v>
      </c>
      <c r="D17" s="12">
        <v>16320</v>
      </c>
      <c r="E17" s="77">
        <v>3377027349</v>
      </c>
      <c r="F17" s="25">
        <v>7788</v>
      </c>
      <c r="G17" s="39">
        <v>2186846343</v>
      </c>
      <c r="H17" s="39">
        <v>280796.91101694916</v>
      </c>
      <c r="I17" s="3"/>
      <c r="J17" s="71">
        <v>130</v>
      </c>
      <c r="K17" s="12">
        <v>8409</v>
      </c>
      <c r="L17" s="39">
        <v>1170127130</v>
      </c>
      <c r="M17" s="39">
        <v>9000977.9230769239</v>
      </c>
      <c r="N17" s="62">
        <v>139151.75764062314</v>
      </c>
    </row>
    <row r="18" spans="2:14" ht="15.75" x14ac:dyDescent="0.25">
      <c r="B18" s="130"/>
      <c r="C18" s="25"/>
      <c r="D18" s="12"/>
      <c r="E18" s="77"/>
      <c r="F18" s="25"/>
      <c r="G18" s="39"/>
      <c r="H18" s="44"/>
      <c r="I18" s="4"/>
      <c r="J18" s="86"/>
      <c r="K18" s="12"/>
      <c r="L18" s="39"/>
      <c r="M18" s="44"/>
      <c r="N18" s="63"/>
    </row>
    <row r="19" spans="2:14" ht="15.75" x14ac:dyDescent="0.25">
      <c r="B19" s="130" t="s">
        <v>40</v>
      </c>
      <c r="C19" s="26">
        <v>7232</v>
      </c>
      <c r="D19" s="8">
        <v>14469</v>
      </c>
      <c r="E19" s="78">
        <v>2980659516</v>
      </c>
      <c r="F19" s="26">
        <v>7071</v>
      </c>
      <c r="G19" s="40">
        <v>1902454180</v>
      </c>
      <c r="H19" s="39">
        <v>269050.23051902134</v>
      </c>
      <c r="I19" s="56"/>
      <c r="J19" s="71">
        <v>117</v>
      </c>
      <c r="K19" s="8">
        <v>7301</v>
      </c>
      <c r="L19" s="40">
        <v>1062570474</v>
      </c>
      <c r="M19" s="39">
        <v>9081798.9230769239</v>
      </c>
      <c r="N19" s="62">
        <v>145537.66251198467</v>
      </c>
    </row>
    <row r="20" spans="2:14" ht="15.75" x14ac:dyDescent="0.25">
      <c r="B20" s="132" t="s">
        <v>41</v>
      </c>
      <c r="C20" s="27">
        <v>3034</v>
      </c>
      <c r="D20" s="9">
        <v>7764</v>
      </c>
      <c r="E20" s="79">
        <v>1394144331</v>
      </c>
      <c r="F20" s="27">
        <v>2986</v>
      </c>
      <c r="G20" s="41">
        <v>697259340</v>
      </c>
      <c r="H20" s="34">
        <v>233509.49095780309</v>
      </c>
      <c r="I20" s="4"/>
      <c r="J20" s="83">
        <v>46</v>
      </c>
      <c r="K20" s="9">
        <v>4774</v>
      </c>
      <c r="L20" s="41">
        <v>696544991</v>
      </c>
      <c r="M20" s="34">
        <v>15142282.413043479</v>
      </c>
      <c r="N20" s="64">
        <v>145903.85232509425</v>
      </c>
    </row>
    <row r="21" spans="2:14" ht="15.75" x14ac:dyDescent="0.25">
      <c r="B21" s="132" t="s">
        <v>42</v>
      </c>
      <c r="C21" s="27">
        <v>3721</v>
      </c>
      <c r="D21" s="9">
        <v>5817</v>
      </c>
      <c r="E21" s="79">
        <v>1423791070</v>
      </c>
      <c r="F21" s="27">
        <v>3657</v>
      </c>
      <c r="G21" s="41">
        <v>1098604028</v>
      </c>
      <c r="H21" s="34">
        <v>300411.27372162975</v>
      </c>
      <c r="I21" s="4"/>
      <c r="J21" s="83">
        <v>58</v>
      </c>
      <c r="K21" s="9">
        <v>2139</v>
      </c>
      <c r="L21" s="41">
        <v>321084660</v>
      </c>
      <c r="M21" s="34">
        <v>5535942.4137931038</v>
      </c>
      <c r="N21" s="64">
        <v>150109.70546984574</v>
      </c>
    </row>
    <row r="22" spans="2:14" ht="15.75" x14ac:dyDescent="0.25">
      <c r="B22" s="132" t="s">
        <v>43</v>
      </c>
      <c r="C22" s="27">
        <v>477</v>
      </c>
      <c r="D22" s="9">
        <v>888</v>
      </c>
      <c r="E22" s="79">
        <v>162724115</v>
      </c>
      <c r="F22" s="27">
        <v>428</v>
      </c>
      <c r="G22" s="41">
        <v>106590812</v>
      </c>
      <c r="H22" s="34">
        <v>249043.95327102803</v>
      </c>
      <c r="I22" s="2"/>
      <c r="J22" s="83">
        <v>13</v>
      </c>
      <c r="K22" s="9">
        <v>388</v>
      </c>
      <c r="L22" s="41">
        <v>44940823</v>
      </c>
      <c r="M22" s="34">
        <v>3456986.3846153845</v>
      </c>
      <c r="N22" s="64">
        <v>115826.86340206186</v>
      </c>
    </row>
    <row r="23" spans="2:14" ht="15.75" x14ac:dyDescent="0.25">
      <c r="B23" s="133" t="s">
        <v>30</v>
      </c>
      <c r="C23" s="26">
        <v>740</v>
      </c>
      <c r="D23" s="8">
        <v>1851</v>
      </c>
      <c r="E23" s="78">
        <v>396367833</v>
      </c>
      <c r="F23" s="26">
        <v>717</v>
      </c>
      <c r="G23" s="40">
        <v>284392163</v>
      </c>
      <c r="H23" s="39">
        <v>396641.78940027894</v>
      </c>
      <c r="I23" s="3"/>
      <c r="J23" s="71">
        <v>13</v>
      </c>
      <c r="K23" s="8">
        <v>1108</v>
      </c>
      <c r="L23" s="40">
        <v>107556656</v>
      </c>
      <c r="M23" s="39">
        <v>8273588.923076923</v>
      </c>
      <c r="N23" s="62">
        <v>97072.794223826713</v>
      </c>
    </row>
    <row r="24" spans="2:14" ht="15.75" x14ac:dyDescent="0.25">
      <c r="B24" s="132" t="s">
        <v>38</v>
      </c>
      <c r="C24" s="27">
        <v>80</v>
      </c>
      <c r="D24" s="9">
        <v>1145</v>
      </c>
      <c r="E24" s="79">
        <v>115923000</v>
      </c>
      <c r="F24" s="27">
        <v>72</v>
      </c>
      <c r="G24" s="41">
        <v>14423000</v>
      </c>
      <c r="H24" s="34">
        <v>200319.44444444444</v>
      </c>
      <c r="I24" s="2"/>
      <c r="J24" s="83">
        <v>7</v>
      </c>
      <c r="K24" s="9">
        <v>1071</v>
      </c>
      <c r="L24" s="41">
        <v>101150000</v>
      </c>
      <c r="M24" s="34">
        <v>14450000</v>
      </c>
      <c r="N24" s="64">
        <v>94444.444444444438</v>
      </c>
    </row>
    <row r="25" spans="2:14" ht="15.75" x14ac:dyDescent="0.25">
      <c r="B25" s="132" t="s">
        <v>39</v>
      </c>
      <c r="C25" s="28">
        <v>660</v>
      </c>
      <c r="D25" s="10">
        <v>706</v>
      </c>
      <c r="E25" s="53">
        <v>280444833</v>
      </c>
      <c r="F25" s="28">
        <v>645</v>
      </c>
      <c r="G25" s="34">
        <v>269969163</v>
      </c>
      <c r="H25" s="34">
        <v>418556.84186046512</v>
      </c>
      <c r="I25" s="57"/>
      <c r="J25" s="83">
        <v>6</v>
      </c>
      <c r="K25" s="10">
        <v>37</v>
      </c>
      <c r="L25" s="34">
        <v>6406656</v>
      </c>
      <c r="M25" s="34">
        <v>1067776</v>
      </c>
      <c r="N25" s="64">
        <v>173152.86486486485</v>
      </c>
    </row>
    <row r="26" spans="2:14" ht="15.75" x14ac:dyDescent="0.25">
      <c r="B26" s="130"/>
      <c r="C26" s="31"/>
      <c r="D26" s="11"/>
      <c r="E26" s="80"/>
      <c r="F26" s="31"/>
      <c r="G26" s="42"/>
      <c r="H26" s="34"/>
      <c r="I26" s="58"/>
      <c r="J26" s="72"/>
      <c r="K26" s="11"/>
      <c r="L26" s="42"/>
      <c r="M26" s="34"/>
      <c r="N26" s="64"/>
    </row>
    <row r="27" spans="2:14" ht="15.75" x14ac:dyDescent="0.25">
      <c r="B27" s="131" t="s">
        <v>6</v>
      </c>
      <c r="C27" s="49">
        <v>1947</v>
      </c>
      <c r="D27" s="50">
        <v>4909</v>
      </c>
      <c r="E27" s="36">
        <v>888444411</v>
      </c>
      <c r="F27" s="49">
        <v>1907</v>
      </c>
      <c r="G27" s="51">
        <v>507504605</v>
      </c>
      <c r="H27" s="39">
        <v>266127.21814368118</v>
      </c>
      <c r="I27" s="59"/>
      <c r="J27" s="71">
        <v>38</v>
      </c>
      <c r="K27" s="50">
        <v>2997</v>
      </c>
      <c r="L27" s="51">
        <v>380321239</v>
      </c>
      <c r="M27" s="39">
        <v>10008453.657894736</v>
      </c>
      <c r="N27" s="62">
        <v>126900.64698031364</v>
      </c>
    </row>
    <row r="28" spans="2:14" ht="15.75" x14ac:dyDescent="0.25">
      <c r="B28" s="134" t="s">
        <v>7</v>
      </c>
      <c r="C28" s="67">
        <v>854</v>
      </c>
      <c r="D28" s="65">
        <v>1625</v>
      </c>
      <c r="E28" s="35">
        <v>285103517</v>
      </c>
      <c r="F28" s="67">
        <v>849</v>
      </c>
      <c r="G28" s="52">
        <v>187523623</v>
      </c>
      <c r="H28" s="34">
        <v>220875.88103651354</v>
      </c>
      <c r="I28" s="54">
        <v>21</v>
      </c>
      <c r="J28" s="73">
        <v>5</v>
      </c>
      <c r="K28" s="65">
        <v>776</v>
      </c>
      <c r="L28" s="52">
        <v>97579894</v>
      </c>
      <c r="M28" s="34">
        <v>19515978.800000001</v>
      </c>
      <c r="N28" s="64">
        <v>125747.28608247422</v>
      </c>
    </row>
    <row r="29" spans="2:14" ht="15.75" x14ac:dyDescent="0.25">
      <c r="B29" s="134" t="s">
        <v>8</v>
      </c>
      <c r="C29" s="67">
        <v>158</v>
      </c>
      <c r="D29" s="65">
        <v>168</v>
      </c>
      <c r="E29" s="35">
        <v>40390246</v>
      </c>
      <c r="F29" s="67">
        <v>157</v>
      </c>
      <c r="G29" s="52">
        <v>38107746</v>
      </c>
      <c r="H29" s="34">
        <v>242724.49681528663</v>
      </c>
      <c r="I29" s="54">
        <v>15</v>
      </c>
      <c r="J29" s="73">
        <v>1</v>
      </c>
      <c r="K29" s="65">
        <v>11</v>
      </c>
      <c r="L29" s="52">
        <v>2282500</v>
      </c>
      <c r="M29" s="34">
        <v>2282500</v>
      </c>
      <c r="N29" s="64">
        <v>207500</v>
      </c>
    </row>
    <row r="30" spans="2:14" ht="15.75" x14ac:dyDescent="0.25">
      <c r="B30" s="134" t="s">
        <v>9</v>
      </c>
      <c r="C30" s="67">
        <v>261</v>
      </c>
      <c r="D30" s="65">
        <v>297</v>
      </c>
      <c r="E30" s="35">
        <v>76803097</v>
      </c>
      <c r="F30" s="67">
        <v>259</v>
      </c>
      <c r="G30" s="52">
        <v>75302250</v>
      </c>
      <c r="H30" s="34">
        <v>290742.27799227799</v>
      </c>
      <c r="I30" s="54">
        <v>11</v>
      </c>
      <c r="J30" s="73">
        <v>1</v>
      </c>
      <c r="K30" s="65">
        <v>35</v>
      </c>
      <c r="L30" s="52">
        <v>1232280</v>
      </c>
      <c r="M30" s="34">
        <v>1232280</v>
      </c>
      <c r="N30" s="64">
        <v>35208</v>
      </c>
    </row>
    <row r="31" spans="2:14" ht="15.75" x14ac:dyDescent="0.25">
      <c r="B31" s="134" t="s">
        <v>10</v>
      </c>
      <c r="C31" s="67">
        <v>259</v>
      </c>
      <c r="D31" s="65">
        <v>1230</v>
      </c>
      <c r="E31" s="35">
        <v>247103289</v>
      </c>
      <c r="F31" s="67">
        <v>238</v>
      </c>
      <c r="G31" s="52">
        <v>91815289</v>
      </c>
      <c r="H31" s="34">
        <v>385778.52521008404</v>
      </c>
      <c r="I31" s="54">
        <v>3</v>
      </c>
      <c r="J31" s="73">
        <v>21</v>
      </c>
      <c r="K31" s="65">
        <v>992</v>
      </c>
      <c r="L31" s="52">
        <v>155288000</v>
      </c>
      <c r="M31" s="34">
        <v>7394666.666666667</v>
      </c>
      <c r="N31" s="64">
        <v>156540.32258064515</v>
      </c>
    </row>
    <row r="32" spans="2:14" ht="15.75" x14ac:dyDescent="0.25">
      <c r="B32" s="134" t="s">
        <v>11</v>
      </c>
      <c r="C32" s="67">
        <v>335</v>
      </c>
      <c r="D32" s="65">
        <v>444</v>
      </c>
      <c r="E32" s="35">
        <v>123121262</v>
      </c>
      <c r="F32" s="67">
        <v>332</v>
      </c>
      <c r="G32" s="52">
        <v>100332697</v>
      </c>
      <c r="H32" s="34">
        <v>302206.9186746988</v>
      </c>
      <c r="I32" s="54">
        <v>9</v>
      </c>
      <c r="J32" s="73">
        <v>3</v>
      </c>
      <c r="K32" s="65">
        <v>112</v>
      </c>
      <c r="L32" s="52">
        <v>22788565</v>
      </c>
      <c r="M32" s="34">
        <v>7596188.333333333</v>
      </c>
      <c r="N32" s="64">
        <v>203469.33035714287</v>
      </c>
    </row>
    <row r="33" spans="2:14" ht="15.75" x14ac:dyDescent="0.25">
      <c r="B33" s="134" t="s">
        <v>12</v>
      </c>
      <c r="C33" s="67">
        <v>80</v>
      </c>
      <c r="D33" s="65">
        <v>1145</v>
      </c>
      <c r="E33" s="35">
        <v>115923000</v>
      </c>
      <c r="F33" s="67">
        <v>72</v>
      </c>
      <c r="G33" s="52">
        <v>14423000</v>
      </c>
      <c r="H33" s="34">
        <v>200319.44444444444</v>
      </c>
      <c r="I33" s="54">
        <v>23</v>
      </c>
      <c r="J33" s="73">
        <v>7</v>
      </c>
      <c r="K33" s="65">
        <v>1071</v>
      </c>
      <c r="L33" s="52">
        <v>101150000</v>
      </c>
      <c r="M33" s="34">
        <v>14450000</v>
      </c>
      <c r="N33" s="64">
        <v>94444.444444444438</v>
      </c>
    </row>
    <row r="34" spans="2:14" ht="15.75" x14ac:dyDescent="0.25">
      <c r="B34" s="135"/>
      <c r="C34" s="29"/>
      <c r="D34" s="7"/>
      <c r="E34" s="1"/>
      <c r="F34" s="29"/>
      <c r="G34" s="7"/>
      <c r="H34" s="68"/>
      <c r="I34" s="84"/>
      <c r="J34" s="73"/>
      <c r="K34" s="7"/>
      <c r="L34" s="34"/>
      <c r="M34" s="34"/>
      <c r="N34" s="64"/>
    </row>
    <row r="35" spans="2:14" ht="15.75" x14ac:dyDescent="0.25">
      <c r="B35" s="131" t="s">
        <v>13</v>
      </c>
      <c r="C35" s="49">
        <v>3320</v>
      </c>
      <c r="D35" s="50">
        <v>8151</v>
      </c>
      <c r="E35" s="36">
        <v>1520471761</v>
      </c>
      <c r="F35" s="49">
        <v>3246</v>
      </c>
      <c r="G35" s="51">
        <v>794229534</v>
      </c>
      <c r="H35" s="39">
        <v>244679.46210720888</v>
      </c>
      <c r="I35" s="85"/>
      <c r="J35" s="70">
        <v>68</v>
      </c>
      <c r="K35" s="50">
        <v>4885</v>
      </c>
      <c r="L35" s="51">
        <v>722858412</v>
      </c>
      <c r="M35" s="39">
        <v>10630270.764705881</v>
      </c>
      <c r="N35" s="62">
        <v>147975.10992835209</v>
      </c>
    </row>
    <row r="36" spans="2:14" ht="15.75" x14ac:dyDescent="0.25">
      <c r="B36" s="134" t="s">
        <v>14</v>
      </c>
      <c r="C36" s="67">
        <v>1298</v>
      </c>
      <c r="D36" s="65">
        <v>2180</v>
      </c>
      <c r="E36" s="35">
        <v>451821193</v>
      </c>
      <c r="F36" s="67">
        <v>1266</v>
      </c>
      <c r="G36" s="52">
        <v>322601563</v>
      </c>
      <c r="H36" s="34">
        <v>254819.56003159558</v>
      </c>
      <c r="I36" s="54">
        <v>13</v>
      </c>
      <c r="J36" s="73">
        <v>28</v>
      </c>
      <c r="K36" s="65">
        <v>898</v>
      </c>
      <c r="L36" s="52">
        <v>126175815</v>
      </c>
      <c r="M36" s="34">
        <v>4506279.1071428573</v>
      </c>
      <c r="N36" s="64">
        <v>140507.58908685969</v>
      </c>
    </row>
    <row r="37" spans="2:14" ht="15.75" x14ac:dyDescent="0.25">
      <c r="B37" s="134" t="s">
        <v>15</v>
      </c>
      <c r="C37" s="67">
        <v>481</v>
      </c>
      <c r="D37" s="65">
        <v>576</v>
      </c>
      <c r="E37" s="35">
        <v>128888753</v>
      </c>
      <c r="F37" s="67">
        <v>468</v>
      </c>
      <c r="G37" s="52">
        <v>110098412</v>
      </c>
      <c r="H37" s="34">
        <v>235253.01709401709</v>
      </c>
      <c r="I37" s="54">
        <v>17</v>
      </c>
      <c r="J37" s="73">
        <v>11</v>
      </c>
      <c r="K37" s="65">
        <v>104</v>
      </c>
      <c r="L37" s="52">
        <v>18450341</v>
      </c>
      <c r="M37" s="34">
        <v>1677303.7272727273</v>
      </c>
      <c r="N37" s="64">
        <v>177407.125</v>
      </c>
    </row>
    <row r="38" spans="2:14" ht="15.75" x14ac:dyDescent="0.25">
      <c r="B38" s="134" t="s">
        <v>16</v>
      </c>
      <c r="C38" s="67">
        <v>1541</v>
      </c>
      <c r="D38" s="65">
        <v>5395</v>
      </c>
      <c r="E38" s="35">
        <v>939761815</v>
      </c>
      <c r="F38" s="67">
        <v>1512</v>
      </c>
      <c r="G38" s="52">
        <v>361529559</v>
      </c>
      <c r="H38" s="34">
        <v>239106.85119047618</v>
      </c>
      <c r="I38" s="54">
        <v>16</v>
      </c>
      <c r="J38" s="73">
        <v>29</v>
      </c>
      <c r="K38" s="65">
        <v>3883</v>
      </c>
      <c r="L38" s="52">
        <v>578232256</v>
      </c>
      <c r="M38" s="34">
        <v>19939043.310344826</v>
      </c>
      <c r="N38" s="64">
        <v>148913.79242853465</v>
      </c>
    </row>
    <row r="39" spans="2:14" ht="15.75" x14ac:dyDescent="0.25">
      <c r="B39" s="135"/>
      <c r="C39" s="29"/>
      <c r="D39" s="7"/>
      <c r="E39" s="1"/>
      <c r="F39" s="29"/>
      <c r="G39" s="7"/>
      <c r="H39" s="68"/>
      <c r="I39" s="84"/>
      <c r="J39" s="73"/>
      <c r="K39" s="7"/>
      <c r="L39" s="34"/>
      <c r="M39" s="34"/>
      <c r="N39" s="64"/>
    </row>
    <row r="40" spans="2:14" ht="15.75" x14ac:dyDescent="0.25">
      <c r="B40" s="131" t="s">
        <v>17</v>
      </c>
      <c r="C40" s="49">
        <v>1108</v>
      </c>
      <c r="D40" s="50">
        <v>1109</v>
      </c>
      <c r="E40" s="36">
        <v>393430575</v>
      </c>
      <c r="F40" s="49">
        <v>1107</v>
      </c>
      <c r="G40" s="51">
        <v>392640575</v>
      </c>
      <c r="H40" s="39">
        <v>354688.86630532972</v>
      </c>
      <c r="I40" s="85"/>
      <c r="J40" s="70">
        <v>0</v>
      </c>
      <c r="K40" s="50">
        <v>0</v>
      </c>
      <c r="L40" s="51">
        <v>0</v>
      </c>
      <c r="M40" s="39"/>
      <c r="N40" s="62"/>
    </row>
    <row r="41" spans="2:14" ht="15.75" x14ac:dyDescent="0.25">
      <c r="B41" s="134" t="s">
        <v>18</v>
      </c>
      <c r="C41" s="67">
        <v>113</v>
      </c>
      <c r="D41" s="65">
        <v>113</v>
      </c>
      <c r="E41" s="35">
        <v>28188912</v>
      </c>
      <c r="F41" s="67">
        <v>113</v>
      </c>
      <c r="G41" s="52">
        <v>28188912</v>
      </c>
      <c r="H41" s="34">
        <v>249459.3982300885</v>
      </c>
      <c r="I41" s="54">
        <v>14</v>
      </c>
      <c r="J41" s="73">
        <v>0</v>
      </c>
      <c r="K41" s="65">
        <v>0</v>
      </c>
      <c r="L41" s="52">
        <v>0</v>
      </c>
      <c r="M41" s="34"/>
      <c r="N41" s="64"/>
    </row>
    <row r="42" spans="2:14" ht="15.75" x14ac:dyDescent="0.25">
      <c r="B42" s="134" t="s">
        <v>19</v>
      </c>
      <c r="C42" s="67">
        <v>810</v>
      </c>
      <c r="D42" s="65">
        <v>811</v>
      </c>
      <c r="E42" s="35">
        <v>295475199</v>
      </c>
      <c r="F42" s="67">
        <v>809</v>
      </c>
      <c r="G42" s="52">
        <v>294685199</v>
      </c>
      <c r="H42" s="34">
        <v>364258.5896168109</v>
      </c>
      <c r="I42" s="54">
        <v>6</v>
      </c>
      <c r="J42" s="73">
        <v>0</v>
      </c>
      <c r="K42" s="65">
        <v>0</v>
      </c>
      <c r="L42" s="52">
        <v>0</v>
      </c>
      <c r="M42" s="34"/>
      <c r="N42" s="64"/>
    </row>
    <row r="43" spans="2:14" ht="15.75" x14ac:dyDescent="0.25">
      <c r="B43" s="134" t="s">
        <v>20</v>
      </c>
      <c r="C43" s="67">
        <v>185</v>
      </c>
      <c r="D43" s="65">
        <v>185</v>
      </c>
      <c r="E43" s="35">
        <v>69766464</v>
      </c>
      <c r="F43" s="67">
        <v>185</v>
      </c>
      <c r="G43" s="52">
        <v>69766464</v>
      </c>
      <c r="H43" s="34">
        <v>377116.02162162162</v>
      </c>
      <c r="I43" s="54">
        <v>4</v>
      </c>
      <c r="J43" s="73">
        <v>0</v>
      </c>
      <c r="K43" s="65">
        <v>0</v>
      </c>
      <c r="L43" s="52">
        <v>0</v>
      </c>
      <c r="M43" s="34"/>
      <c r="N43" s="64"/>
    </row>
    <row r="44" spans="2:14" ht="15.75" x14ac:dyDescent="0.25">
      <c r="B44" s="134"/>
      <c r="C44" s="29"/>
      <c r="D44" s="7"/>
      <c r="E44" s="1"/>
      <c r="F44" s="29"/>
      <c r="G44" s="7"/>
      <c r="H44" s="68"/>
      <c r="I44" s="84"/>
      <c r="J44" s="73"/>
      <c r="K44" s="7"/>
      <c r="L44" s="34"/>
      <c r="M44" s="34"/>
      <c r="N44" s="64"/>
    </row>
    <row r="45" spans="2:14" ht="15.75" x14ac:dyDescent="0.25">
      <c r="B45" s="131" t="s">
        <v>26</v>
      </c>
      <c r="C45" s="49">
        <v>467</v>
      </c>
      <c r="D45" s="50">
        <v>687</v>
      </c>
      <c r="E45" s="36">
        <v>209472823</v>
      </c>
      <c r="F45" s="49">
        <v>455</v>
      </c>
      <c r="G45" s="51">
        <v>183162000</v>
      </c>
      <c r="H45" s="82">
        <v>402553.84615384613</v>
      </c>
      <c r="I45" s="85"/>
      <c r="J45" s="70">
        <v>6</v>
      </c>
      <c r="K45" s="50">
        <v>220</v>
      </c>
      <c r="L45" s="51">
        <v>24640823</v>
      </c>
      <c r="M45" s="39">
        <v>4106803.8333333335</v>
      </c>
      <c r="N45" s="62">
        <v>112003.74090909091</v>
      </c>
    </row>
    <row r="46" spans="2:14" ht="15.75" x14ac:dyDescent="0.25">
      <c r="B46" s="134" t="s">
        <v>48</v>
      </c>
      <c r="C46" s="67">
        <v>19</v>
      </c>
      <c r="D46" s="65">
        <v>19</v>
      </c>
      <c r="E46" s="35">
        <v>5752209</v>
      </c>
      <c r="F46" s="67">
        <v>19</v>
      </c>
      <c r="G46" s="52">
        <v>5752209</v>
      </c>
      <c r="H46" s="68">
        <v>302747.84210526315</v>
      </c>
      <c r="I46" s="84">
        <v>8</v>
      </c>
      <c r="J46" s="73">
        <v>0</v>
      </c>
      <c r="K46" s="65">
        <v>0</v>
      </c>
      <c r="L46" s="52">
        <v>0</v>
      </c>
      <c r="M46" s="34"/>
      <c r="N46" s="64"/>
    </row>
    <row r="47" spans="2:14" ht="15.75" x14ac:dyDescent="0.25">
      <c r="B47" s="136" t="s">
        <v>49</v>
      </c>
      <c r="C47" s="67">
        <v>5</v>
      </c>
      <c r="D47" s="65">
        <v>5</v>
      </c>
      <c r="E47" s="35">
        <v>925000</v>
      </c>
      <c r="F47" s="67">
        <v>5</v>
      </c>
      <c r="G47" s="52">
        <v>925000</v>
      </c>
      <c r="H47" s="68">
        <v>185000</v>
      </c>
      <c r="I47" s="84"/>
      <c r="J47" s="73">
        <v>0</v>
      </c>
      <c r="K47" s="65">
        <v>0</v>
      </c>
      <c r="L47" s="52">
        <v>0</v>
      </c>
      <c r="M47" s="34"/>
      <c r="N47" s="64"/>
    </row>
    <row r="48" spans="2:14" ht="15.75" x14ac:dyDescent="0.25">
      <c r="B48" s="136" t="s">
        <v>50</v>
      </c>
      <c r="C48" s="67">
        <v>0</v>
      </c>
      <c r="D48" s="65">
        <v>0</v>
      </c>
      <c r="E48" s="35"/>
      <c r="F48" s="67">
        <v>0</v>
      </c>
      <c r="G48" s="52">
        <v>0</v>
      </c>
      <c r="H48" s="68"/>
      <c r="I48" s="84"/>
      <c r="J48" s="73">
        <v>0</v>
      </c>
      <c r="K48" s="65">
        <v>0</v>
      </c>
      <c r="L48" s="52">
        <v>0</v>
      </c>
      <c r="M48" s="34"/>
      <c r="N48" s="64"/>
    </row>
    <row r="49" spans="2:14" ht="15.75" x14ac:dyDescent="0.25">
      <c r="B49" s="134" t="s">
        <v>21</v>
      </c>
      <c r="C49" s="67">
        <v>162</v>
      </c>
      <c r="D49" s="65">
        <v>162</v>
      </c>
      <c r="E49" s="35">
        <v>106033404</v>
      </c>
      <c r="F49" s="67">
        <v>162</v>
      </c>
      <c r="G49" s="52">
        <v>106033404</v>
      </c>
      <c r="H49" s="34">
        <v>654527.18518518517</v>
      </c>
      <c r="I49" s="54">
        <v>1</v>
      </c>
      <c r="J49" s="73">
        <v>0</v>
      </c>
      <c r="K49" s="65">
        <v>0</v>
      </c>
      <c r="L49" s="52">
        <v>0</v>
      </c>
      <c r="M49" s="34"/>
      <c r="N49" s="64"/>
    </row>
    <row r="50" spans="2:14" ht="15.75" x14ac:dyDescent="0.25">
      <c r="B50" s="134" t="s">
        <v>22</v>
      </c>
      <c r="C50" s="67">
        <v>286</v>
      </c>
      <c r="D50" s="65">
        <v>506</v>
      </c>
      <c r="E50" s="35">
        <v>97687210</v>
      </c>
      <c r="F50" s="67">
        <v>274</v>
      </c>
      <c r="G50" s="52">
        <v>71376387</v>
      </c>
      <c r="H50" s="34">
        <v>260497.76277372261</v>
      </c>
      <c r="I50" s="54">
        <v>12</v>
      </c>
      <c r="J50" s="73">
        <v>6</v>
      </c>
      <c r="K50" s="65">
        <v>220</v>
      </c>
      <c r="L50" s="52">
        <v>24640823</v>
      </c>
      <c r="M50" s="34">
        <v>4106803.8333333335</v>
      </c>
      <c r="N50" s="64">
        <v>112003.74090909091</v>
      </c>
    </row>
    <row r="51" spans="2:14" ht="15.75" x14ac:dyDescent="0.25">
      <c r="B51" s="134"/>
      <c r="C51" s="67"/>
      <c r="D51" s="65"/>
      <c r="E51" s="35"/>
      <c r="F51" s="67"/>
      <c r="G51" s="52"/>
      <c r="H51" s="68"/>
      <c r="I51" s="84"/>
      <c r="J51" s="73"/>
      <c r="K51" s="65"/>
      <c r="L51" s="52"/>
      <c r="M51" s="34"/>
      <c r="N51" s="64"/>
    </row>
    <row r="52" spans="2:14" ht="15.75" x14ac:dyDescent="0.25">
      <c r="B52" s="131" t="s">
        <v>27</v>
      </c>
      <c r="C52" s="49">
        <v>677</v>
      </c>
      <c r="D52" s="50">
        <v>783</v>
      </c>
      <c r="E52" s="36">
        <v>208845903</v>
      </c>
      <c r="F52" s="49">
        <v>668</v>
      </c>
      <c r="G52" s="51">
        <v>191624033</v>
      </c>
      <c r="H52" s="82">
        <v>286862.3248502994</v>
      </c>
      <c r="I52" s="85"/>
      <c r="J52" s="70">
        <v>6</v>
      </c>
      <c r="K52" s="50">
        <v>107</v>
      </c>
      <c r="L52" s="51">
        <v>16451870</v>
      </c>
      <c r="M52" s="39">
        <v>2741978.3333333335</v>
      </c>
      <c r="N52" s="62">
        <v>153755.79439252336</v>
      </c>
    </row>
    <row r="53" spans="2:14" ht="15.75" x14ac:dyDescent="0.25">
      <c r="B53" s="134" t="s">
        <v>51</v>
      </c>
      <c r="C53" s="67">
        <v>47</v>
      </c>
      <c r="D53" s="65">
        <v>50</v>
      </c>
      <c r="E53" s="35">
        <v>8343462</v>
      </c>
      <c r="F53" s="67">
        <v>46</v>
      </c>
      <c r="G53" s="52">
        <v>8073462</v>
      </c>
      <c r="H53" s="68">
        <v>175510.04347826086</v>
      </c>
      <c r="I53" s="84">
        <v>24</v>
      </c>
      <c r="J53" s="73">
        <v>0</v>
      </c>
      <c r="K53" s="65">
        <v>0</v>
      </c>
      <c r="L53" s="52">
        <v>0</v>
      </c>
      <c r="M53" s="34"/>
      <c r="N53" s="64"/>
    </row>
    <row r="54" spans="2:14" ht="15.75" x14ac:dyDescent="0.25">
      <c r="B54" s="136" t="s">
        <v>52</v>
      </c>
      <c r="C54" s="67">
        <v>0</v>
      </c>
      <c r="D54" s="65">
        <v>0</v>
      </c>
      <c r="E54" s="35">
        <v>0</v>
      </c>
      <c r="F54" s="67">
        <v>0</v>
      </c>
      <c r="G54" s="52">
        <v>0</v>
      </c>
      <c r="H54" s="68"/>
      <c r="I54" s="84"/>
      <c r="J54" s="73">
        <v>0</v>
      </c>
      <c r="K54" s="65">
        <v>0</v>
      </c>
      <c r="L54" s="52">
        <v>0</v>
      </c>
      <c r="M54" s="34"/>
      <c r="N54" s="64"/>
    </row>
    <row r="55" spans="2:14" ht="15.75" x14ac:dyDescent="0.25">
      <c r="B55" s="136" t="s">
        <v>53</v>
      </c>
      <c r="C55" s="67">
        <v>4</v>
      </c>
      <c r="D55" s="65">
        <v>4</v>
      </c>
      <c r="E55" s="35">
        <v>500000</v>
      </c>
      <c r="F55" s="67">
        <v>4</v>
      </c>
      <c r="G55" s="52">
        <v>500000</v>
      </c>
      <c r="H55" s="68">
        <v>125000</v>
      </c>
      <c r="I55" s="84"/>
      <c r="J55" s="73">
        <v>0</v>
      </c>
      <c r="K55" s="65">
        <v>0</v>
      </c>
      <c r="L55" s="52">
        <v>0</v>
      </c>
      <c r="M55" s="34"/>
      <c r="N55" s="64"/>
    </row>
    <row r="56" spans="2:14" ht="15.75" x14ac:dyDescent="0.25">
      <c r="B56" s="134" t="s">
        <v>23</v>
      </c>
      <c r="C56" s="67">
        <v>204</v>
      </c>
      <c r="D56" s="65">
        <v>204</v>
      </c>
      <c r="E56" s="35">
        <v>59839401</v>
      </c>
      <c r="F56" s="67">
        <v>204</v>
      </c>
      <c r="G56" s="52">
        <v>59839401</v>
      </c>
      <c r="H56" s="34">
        <v>293330.39705882355</v>
      </c>
      <c r="I56" s="54">
        <v>10</v>
      </c>
      <c r="J56" s="73">
        <v>0</v>
      </c>
      <c r="K56" s="65">
        <v>0</v>
      </c>
      <c r="L56" s="52">
        <v>0</v>
      </c>
      <c r="M56" s="34"/>
      <c r="N56" s="64"/>
    </row>
    <row r="57" spans="2:14" ht="15.75" x14ac:dyDescent="0.25">
      <c r="B57" s="134" t="s">
        <v>54</v>
      </c>
      <c r="C57" s="67">
        <v>36</v>
      </c>
      <c r="D57" s="65">
        <v>38</v>
      </c>
      <c r="E57" s="35">
        <v>10938331</v>
      </c>
      <c r="F57" s="67">
        <v>34</v>
      </c>
      <c r="G57" s="52">
        <v>10438331</v>
      </c>
      <c r="H57" s="68">
        <v>307009.73529411765</v>
      </c>
      <c r="I57" s="84">
        <v>7</v>
      </c>
      <c r="J57" s="73">
        <v>0</v>
      </c>
      <c r="K57" s="65">
        <v>0</v>
      </c>
      <c r="L57" s="52">
        <v>0</v>
      </c>
      <c r="M57" s="34"/>
      <c r="N57" s="64"/>
    </row>
    <row r="58" spans="2:14" ht="15.75" x14ac:dyDescent="0.25">
      <c r="B58" s="136" t="s">
        <v>31</v>
      </c>
      <c r="C58" s="67">
        <v>0</v>
      </c>
      <c r="D58" s="65">
        <v>0</v>
      </c>
      <c r="E58" s="35">
        <v>0</v>
      </c>
      <c r="F58" s="67">
        <v>0</v>
      </c>
      <c r="G58" s="52">
        <v>0</v>
      </c>
      <c r="H58" s="68"/>
      <c r="I58" s="84"/>
      <c r="J58" s="73">
        <v>0</v>
      </c>
      <c r="K58" s="65">
        <v>0</v>
      </c>
      <c r="L58" s="52">
        <v>0</v>
      </c>
      <c r="M58" s="34"/>
      <c r="N58" s="64"/>
    </row>
    <row r="59" spans="2:14" ht="15.75" x14ac:dyDescent="0.25">
      <c r="B59" s="136" t="s">
        <v>55</v>
      </c>
      <c r="C59" s="67">
        <v>2</v>
      </c>
      <c r="D59" s="65">
        <v>2</v>
      </c>
      <c r="E59" s="35">
        <v>639600</v>
      </c>
      <c r="F59" s="67">
        <v>2</v>
      </c>
      <c r="G59" s="52">
        <v>639600</v>
      </c>
      <c r="H59" s="68">
        <v>319800</v>
      </c>
      <c r="I59" s="84"/>
      <c r="J59" s="73">
        <v>0</v>
      </c>
      <c r="K59" s="65">
        <v>0</v>
      </c>
      <c r="L59" s="52">
        <v>0</v>
      </c>
      <c r="M59" s="34"/>
      <c r="N59" s="64"/>
    </row>
    <row r="60" spans="2:14" ht="15.75" x14ac:dyDescent="0.25">
      <c r="B60" s="134" t="s">
        <v>24</v>
      </c>
      <c r="C60" s="67">
        <v>256</v>
      </c>
      <c r="D60" s="65">
        <v>353</v>
      </c>
      <c r="E60" s="35">
        <v>71672253</v>
      </c>
      <c r="F60" s="67">
        <v>251</v>
      </c>
      <c r="G60" s="52">
        <v>56072253</v>
      </c>
      <c r="H60" s="34">
        <v>223395.43027888445</v>
      </c>
      <c r="I60" s="54">
        <v>18</v>
      </c>
      <c r="J60" s="73">
        <v>5</v>
      </c>
      <c r="K60" s="65">
        <v>102</v>
      </c>
      <c r="L60" s="52">
        <v>15600000</v>
      </c>
      <c r="M60" s="34">
        <v>3120000</v>
      </c>
      <c r="N60" s="64">
        <v>152941.17647058822</v>
      </c>
    </row>
    <row r="61" spans="2:14" ht="15.75" x14ac:dyDescent="0.25">
      <c r="B61" s="134" t="s">
        <v>56</v>
      </c>
      <c r="C61" s="67">
        <v>134</v>
      </c>
      <c r="D61" s="65">
        <v>138</v>
      </c>
      <c r="E61" s="35">
        <v>58052456</v>
      </c>
      <c r="F61" s="67">
        <v>133</v>
      </c>
      <c r="G61" s="52">
        <v>57200586</v>
      </c>
      <c r="H61" s="68">
        <v>430079.59398496238</v>
      </c>
      <c r="I61" s="84">
        <v>2</v>
      </c>
      <c r="J61" s="73">
        <v>1</v>
      </c>
      <c r="K61" s="65">
        <v>5</v>
      </c>
      <c r="L61" s="52">
        <v>851870</v>
      </c>
      <c r="M61" s="34">
        <v>851870</v>
      </c>
      <c r="N61" s="64">
        <v>170374</v>
      </c>
    </row>
    <row r="62" spans="2:14" ht="15.75" x14ac:dyDescent="0.25">
      <c r="B62" s="136" t="s">
        <v>32</v>
      </c>
      <c r="C62" s="67">
        <v>41</v>
      </c>
      <c r="D62" s="65">
        <v>41</v>
      </c>
      <c r="E62" s="35">
        <v>15682096</v>
      </c>
      <c r="F62" s="67">
        <v>41</v>
      </c>
      <c r="G62" s="52">
        <v>15682096</v>
      </c>
      <c r="H62" s="34">
        <v>382490.14634146343</v>
      </c>
      <c r="I62" s="22"/>
      <c r="J62" s="73">
        <v>0</v>
      </c>
      <c r="K62" s="65">
        <v>0</v>
      </c>
      <c r="L62" s="52">
        <v>0</v>
      </c>
      <c r="M62" s="34"/>
      <c r="N62" s="64"/>
    </row>
    <row r="63" spans="2:14" ht="15.75" x14ac:dyDescent="0.25">
      <c r="B63" s="137"/>
      <c r="C63" s="67"/>
      <c r="D63" s="65"/>
      <c r="E63" s="35"/>
      <c r="F63" s="67"/>
      <c r="G63" s="52"/>
      <c r="H63" s="68"/>
      <c r="I63" s="84"/>
      <c r="J63" s="73"/>
      <c r="K63" s="65"/>
      <c r="L63" s="52"/>
      <c r="M63" s="34"/>
      <c r="N63" s="64"/>
    </row>
    <row r="64" spans="2:14" ht="15.75" x14ac:dyDescent="0.25">
      <c r="B64" s="131" t="s">
        <v>28</v>
      </c>
      <c r="C64" s="49">
        <v>453</v>
      </c>
      <c r="D64" s="50">
        <v>681</v>
      </c>
      <c r="E64" s="36">
        <v>156361876</v>
      </c>
      <c r="F64" s="49">
        <v>405</v>
      </c>
      <c r="G64" s="51">
        <v>117685596</v>
      </c>
      <c r="H64" s="82">
        <v>290581.71851851849</v>
      </c>
      <c r="I64" s="85"/>
      <c r="J64" s="70">
        <v>12</v>
      </c>
      <c r="K64" s="50">
        <v>200</v>
      </c>
      <c r="L64" s="51">
        <v>25854786</v>
      </c>
      <c r="M64" s="39">
        <v>2154565.5</v>
      </c>
      <c r="N64" s="62">
        <v>129273.93</v>
      </c>
    </row>
    <row r="65" spans="2:14" ht="15.75" x14ac:dyDescent="0.25">
      <c r="B65" s="134" t="s">
        <v>57</v>
      </c>
      <c r="C65" s="67">
        <v>56</v>
      </c>
      <c r="D65" s="65">
        <v>56</v>
      </c>
      <c r="E65" s="35">
        <v>12487991</v>
      </c>
      <c r="F65" s="67">
        <v>56</v>
      </c>
      <c r="G65" s="52">
        <v>12487991</v>
      </c>
      <c r="H65" s="68">
        <v>222999.83928571429</v>
      </c>
      <c r="I65" s="84">
        <v>19</v>
      </c>
      <c r="J65" s="73">
        <v>0</v>
      </c>
      <c r="K65" s="65">
        <v>0</v>
      </c>
      <c r="L65" s="52">
        <v>0</v>
      </c>
      <c r="M65" s="34"/>
      <c r="N65" s="64"/>
    </row>
    <row r="66" spans="2:14" ht="15.75" x14ac:dyDescent="0.25">
      <c r="B66" s="134" t="s">
        <v>33</v>
      </c>
      <c r="C66" s="67">
        <v>24</v>
      </c>
      <c r="D66" s="65">
        <v>29</v>
      </c>
      <c r="E66" s="35">
        <v>5767117</v>
      </c>
      <c r="F66" s="67">
        <v>23</v>
      </c>
      <c r="G66" s="52">
        <v>5087117</v>
      </c>
      <c r="H66" s="34">
        <v>221179</v>
      </c>
      <c r="I66" s="54">
        <v>20</v>
      </c>
      <c r="J66" s="73">
        <v>1</v>
      </c>
      <c r="K66" s="65">
        <v>6</v>
      </c>
      <c r="L66" s="52">
        <v>680000</v>
      </c>
      <c r="M66" s="34">
        <v>680000</v>
      </c>
      <c r="N66" s="64">
        <v>113333.33333333333</v>
      </c>
    </row>
    <row r="67" spans="2:14" ht="15.75" x14ac:dyDescent="0.25">
      <c r="B67" s="134" t="s">
        <v>25</v>
      </c>
      <c r="C67" s="67">
        <v>172</v>
      </c>
      <c r="D67" s="65">
        <v>363</v>
      </c>
      <c r="E67" s="35">
        <v>59284696</v>
      </c>
      <c r="F67" s="67">
        <v>135</v>
      </c>
      <c r="G67" s="52">
        <v>29462216</v>
      </c>
      <c r="H67" s="34">
        <v>218238.63703703703</v>
      </c>
      <c r="I67" s="54">
        <v>22</v>
      </c>
      <c r="J67" s="73">
        <v>7</v>
      </c>
      <c r="K67" s="65">
        <v>168</v>
      </c>
      <c r="L67" s="52">
        <v>20300000</v>
      </c>
      <c r="M67" s="34">
        <v>2900000</v>
      </c>
      <c r="N67" s="64">
        <v>120833.33333333333</v>
      </c>
    </row>
    <row r="68" spans="2:14" ht="15.75" x14ac:dyDescent="0.25">
      <c r="B68" s="134" t="s">
        <v>58</v>
      </c>
      <c r="C68" s="67">
        <v>201</v>
      </c>
      <c r="D68" s="65">
        <v>233</v>
      </c>
      <c r="E68" s="35">
        <v>78822072</v>
      </c>
      <c r="F68" s="67">
        <v>191</v>
      </c>
      <c r="G68" s="52">
        <v>70648272</v>
      </c>
      <c r="H68" s="68">
        <v>369886.24083769636</v>
      </c>
      <c r="I68" s="84">
        <v>5</v>
      </c>
      <c r="J68" s="73">
        <v>4</v>
      </c>
      <c r="K68" s="65">
        <v>26</v>
      </c>
      <c r="L68" s="52">
        <v>4874786</v>
      </c>
      <c r="M68" s="34">
        <v>1218696.5</v>
      </c>
      <c r="N68" s="64">
        <v>187491.76923076922</v>
      </c>
    </row>
    <row r="69" spans="2:14" ht="15.75" x14ac:dyDescent="0.25">
      <c r="B69" s="136" t="s">
        <v>34</v>
      </c>
      <c r="C69" s="67">
        <v>19</v>
      </c>
      <c r="D69" s="65">
        <v>19</v>
      </c>
      <c r="E69" s="35">
        <v>5391056</v>
      </c>
      <c r="F69" s="67">
        <v>19</v>
      </c>
      <c r="G69" s="52">
        <v>5391056</v>
      </c>
      <c r="H69" s="34">
        <v>283739.78947368421</v>
      </c>
      <c r="I69" s="22"/>
      <c r="J69" s="73">
        <v>0</v>
      </c>
      <c r="K69" s="65">
        <v>0</v>
      </c>
      <c r="L69" s="52">
        <v>0</v>
      </c>
      <c r="M69" s="34"/>
      <c r="N69" s="64"/>
    </row>
    <row r="70" spans="2:14" ht="15" thickBot="1" x14ac:dyDescent="0.25">
      <c r="B70" s="19"/>
      <c r="C70" s="30"/>
      <c r="D70" s="23"/>
      <c r="E70" s="81"/>
      <c r="F70" s="30"/>
      <c r="G70" s="43"/>
      <c r="H70" s="43"/>
      <c r="I70" s="60"/>
      <c r="J70" s="74"/>
      <c r="K70" s="23"/>
      <c r="L70" s="43"/>
      <c r="M70" s="43"/>
      <c r="N70" s="66"/>
    </row>
    <row r="71" spans="2:14" ht="15" thickTop="1" x14ac:dyDescent="0.2">
      <c r="B71" s="16"/>
      <c r="C71" s="1"/>
      <c r="D71" s="1"/>
      <c r="E71" s="15"/>
      <c r="F71" s="1"/>
      <c r="G71" s="15"/>
      <c r="H71" s="15"/>
      <c r="I71" s="5"/>
      <c r="J71" s="1"/>
      <c r="K71" s="1"/>
      <c r="L71" s="15"/>
      <c r="M71" s="15"/>
      <c r="N71" s="15"/>
    </row>
    <row r="72" spans="2:14" ht="14.25" x14ac:dyDescent="0.2">
      <c r="B72" s="20" t="str">
        <f>[1]SEPT22!C155</f>
        <v>PREPARED BY MD DEPARTMENT OF PLANNING.  PLANNING DATA SERVICES. NOVEMBER 2022.</v>
      </c>
      <c r="C72" s="1"/>
      <c r="D72" s="1"/>
      <c r="E72" s="15"/>
      <c r="F72" s="1"/>
      <c r="G72" s="15"/>
      <c r="H72" s="15"/>
      <c r="I72" s="5"/>
      <c r="J72" s="1"/>
      <c r="K72" s="1"/>
      <c r="L72" s="15"/>
      <c r="M72" s="15"/>
      <c r="N72" s="15"/>
    </row>
    <row r="73" spans="2:14" ht="14.25" x14ac:dyDescent="0.2">
      <c r="B73" s="20" t="str">
        <f>[1]SEPT22!C156</f>
        <v>SOURCE:  U. S. DEPARTMENT OF COMMERCE.  BUREAU OF THE CENSUS</v>
      </c>
      <c r="C73" s="1"/>
      <c r="D73" s="1"/>
      <c r="E73" s="15"/>
      <c r="F73" s="1"/>
      <c r="G73" s="15"/>
      <c r="H73" s="15"/>
      <c r="I73" s="5"/>
      <c r="J73" s="1"/>
      <c r="K73" s="1"/>
      <c r="L73" s="15"/>
      <c r="M73" s="15"/>
      <c r="N73" s="15"/>
    </row>
    <row r="74" spans="2:14" ht="14.25" x14ac:dyDescent="0.2">
      <c r="B74" s="21" t="str">
        <f>[1]SEPT22!C157</f>
        <v>(1) Includes new one family units, two family units, three and four family units and five or more family units.</v>
      </c>
      <c r="C74" s="1"/>
      <c r="D74" s="1"/>
      <c r="E74" s="15"/>
      <c r="F74" s="1"/>
      <c r="G74" s="15"/>
      <c r="H74" s="15"/>
      <c r="I74" s="5"/>
      <c r="J74" s="1"/>
      <c r="K74" s="1"/>
      <c r="L74" s="15"/>
      <c r="M74" s="15"/>
      <c r="N74" s="15"/>
    </row>
    <row r="75" spans="2:14" ht="14.25" x14ac:dyDescent="0.2">
      <c r="B75" s="21" t="str">
        <f>[1]SEPT22!C158</f>
        <v>(2) U. S. Bureau of the Census estimate based on survey</v>
      </c>
      <c r="C75" s="1"/>
      <c r="D75" s="1"/>
      <c r="E75" s="15"/>
      <c r="F75" s="1"/>
      <c r="G75" s="15"/>
      <c r="H75" s="15"/>
      <c r="I75" s="5"/>
      <c r="J75" s="1"/>
      <c r="K75" s="1"/>
      <c r="L75" s="15"/>
      <c r="M75" s="15"/>
      <c r="N75" s="15"/>
    </row>
    <row r="76" spans="2:14" ht="14.25" x14ac:dyDescent="0.2">
      <c r="B76" s="21" t="str">
        <f>[1]SEPT22!C159</f>
        <v>(3) Sum of reported and imputed responses to monthly permit issuing places questionnaires</v>
      </c>
      <c r="C76" s="1"/>
      <c r="D76" s="1"/>
      <c r="E76" s="15"/>
      <c r="F76" s="1"/>
      <c r="G76" s="15"/>
      <c r="H76" s="15"/>
      <c r="I76" s="5"/>
      <c r="J76" s="1"/>
      <c r="K76" s="1"/>
      <c r="L76" s="15"/>
      <c r="M76" s="15"/>
      <c r="N76" s="15"/>
    </row>
    <row r="77" spans="2:14" ht="14.25" x14ac:dyDescent="0.2">
      <c r="B77" s="21" t="str">
        <f>[1]SEPT22!C160</f>
        <v>(4) Anne Arundel, Baltimore, Montgomery and Prince George's Counties</v>
      </c>
      <c r="C77" s="1"/>
      <c r="D77" s="1"/>
      <c r="E77" s="15"/>
      <c r="F77" s="1"/>
      <c r="G77" s="15"/>
      <c r="H77" s="15"/>
      <c r="I77" s="5"/>
      <c r="J77" s="1"/>
      <c r="K77" s="1"/>
      <c r="L77" s="15"/>
      <c r="M77" s="15"/>
      <c r="N77" s="15"/>
    </row>
    <row r="78" spans="2:14" ht="14.25" x14ac:dyDescent="0.2">
      <c r="B78" s="21" t="str">
        <f>[1]SEPT22!C161</f>
        <v>(5) Calvert, Carroll, Cecil, Charles, Frederick, Harford, Howard, Queen Anne's and St. Mary's Counties</v>
      </c>
      <c r="C78" s="1"/>
      <c r="D78" s="1"/>
      <c r="E78" s="15"/>
      <c r="F78" s="1"/>
      <c r="G78" s="15"/>
      <c r="H78" s="15"/>
      <c r="I78" s="5"/>
      <c r="J78" s="1"/>
      <c r="K78" s="1"/>
      <c r="L78" s="15"/>
      <c r="M78" s="15"/>
      <c r="N78" s="15"/>
    </row>
    <row r="79" spans="2:14" ht="14.25" x14ac:dyDescent="0.2">
      <c r="B79" s="21" t="str">
        <f>[1]SEPT22!C162</f>
        <v>(6) Allegany, Washington and Wicomico Counties</v>
      </c>
      <c r="C79" s="1"/>
      <c r="D79" s="1"/>
      <c r="E79" s="15"/>
      <c r="F79" s="1"/>
      <c r="G79" s="15"/>
      <c r="H79" s="15"/>
      <c r="I79" s="5"/>
      <c r="J79" s="1"/>
      <c r="K79" s="1"/>
      <c r="L79" s="15"/>
      <c r="M79" s="15"/>
      <c r="N79" s="15"/>
    </row>
    <row r="80" spans="2:14" ht="14.25" x14ac:dyDescent="0.2">
      <c r="B80" s="21" t="str">
        <f>[1]SEPT22!C163</f>
        <v>(7) Baltimore City</v>
      </c>
      <c r="C80" s="1"/>
      <c r="D80" s="1"/>
      <c r="E80" s="15"/>
      <c r="F80" s="1"/>
      <c r="G80" s="15"/>
      <c r="H80" s="15"/>
      <c r="I80" s="5"/>
      <c r="J80" s="1"/>
      <c r="K80" s="1"/>
      <c r="L80" s="15"/>
      <c r="M80" s="15"/>
      <c r="N80" s="15"/>
    </row>
    <row r="81" spans="2:14" ht="14.25" x14ac:dyDescent="0.2">
      <c r="B81" s="21" t="str">
        <f>[1]SEPT22!C164</f>
        <v>(8) Caroline, Dorchester, Garret, Kent, Somerset, Talbot and Worcester Counties</v>
      </c>
      <c r="C81" s="1"/>
      <c r="D81" s="1"/>
      <c r="E81" s="15"/>
      <c r="F81" s="1"/>
      <c r="G81" s="15"/>
      <c r="H81" s="15"/>
      <c r="I81" s="5"/>
      <c r="J81" s="1"/>
      <c r="K81" s="1"/>
      <c r="L81" s="15"/>
      <c r="M81" s="15"/>
      <c r="N81" s="15"/>
    </row>
    <row r="82" spans="2:14" ht="14.25" x14ac:dyDescent="0.2">
      <c r="B82" s="21" t="str">
        <f>[1]SEPT22!C165</f>
        <v>Specified PIP summaries included in county and county group total</v>
      </c>
      <c r="C82" s="1"/>
      <c r="D82" s="1"/>
      <c r="E82" s="15"/>
      <c r="F82" s="1"/>
      <c r="G82" s="15"/>
      <c r="H82" s="15"/>
      <c r="I82" s="6"/>
      <c r="J82" s="1"/>
      <c r="K82" s="1"/>
      <c r="L82" s="15"/>
      <c r="M82" s="15"/>
      <c r="N82" s="15"/>
    </row>
  </sheetData>
  <mergeCells count="18">
    <mergeCell ref="L10:L13"/>
    <mergeCell ref="M10:N11"/>
    <mergeCell ref="M12:M13"/>
    <mergeCell ref="N12:N13"/>
    <mergeCell ref="B5:B13"/>
    <mergeCell ref="C5:N6"/>
    <mergeCell ref="C7:E9"/>
    <mergeCell ref="F7:I9"/>
    <mergeCell ref="J7:N9"/>
    <mergeCell ref="C10:C13"/>
    <mergeCell ref="D10:D13"/>
    <mergeCell ref="E10:E13"/>
    <mergeCell ref="F10:F13"/>
    <mergeCell ref="G10:G13"/>
    <mergeCell ref="H10:H13"/>
    <mergeCell ref="I10:I13"/>
    <mergeCell ref="J10:J13"/>
    <mergeCell ref="K10:K13"/>
  </mergeCells>
  <pageMargins left="0.7" right="0.7" top="0.75" bottom="0.75" header="0.3" footer="0.3"/>
  <pageSetup paperSize="3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2C4B3-8760-49DF-BA46-80857709220E}"/>
</file>

<file path=customXml/itemProps2.xml><?xml version="1.0" encoding="utf-8"?>
<ds:datastoreItem xmlns:ds="http://schemas.openxmlformats.org/officeDocument/2006/customXml" ds:itemID="{7E06EA60-EAE4-4D1F-85B2-D2C002F89050}"/>
</file>

<file path=customXml/itemProps3.xml><?xml version="1.0" encoding="utf-8"?>
<ds:datastoreItem xmlns:ds="http://schemas.openxmlformats.org/officeDocument/2006/customXml" ds:itemID="{518038B6-C122-40E5-B875-8DA90BAB3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</dc:creator>
  <cp:lastModifiedBy>Jesse Ash</cp:lastModifiedBy>
  <cp:lastPrinted>2021-10-26T16:05:49Z</cp:lastPrinted>
  <dcterms:created xsi:type="dcterms:W3CDTF">2003-04-24T14:06:32Z</dcterms:created>
  <dcterms:modified xsi:type="dcterms:W3CDTF">2022-11-10T17:52:22Z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