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filterPrivacy="1" defaultThemeVersion="164011"/>
  <bookViews>
    <workbookView xWindow="0" yWindow="0" windowWidth="28800" windowHeight="14010"/>
  </bookViews>
  <sheets>
    <sheet name="2a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156" i="1" l="1"/>
  <c r="BG156" i="1"/>
  <c r="BD156" i="1"/>
  <c r="BA156" i="1"/>
  <c r="AF156" i="1" s="1"/>
  <c r="AX156" i="1"/>
  <c r="AU156" i="1"/>
  <c r="AR156" i="1"/>
  <c r="AO156" i="1"/>
  <c r="AL156" i="1"/>
  <c r="AI156" i="1"/>
  <c r="AE156" i="1"/>
  <c r="AD156" i="1"/>
  <c r="AB156" i="1"/>
  <c r="AA156" i="1"/>
  <c r="Y156" i="1"/>
  <c r="X156" i="1"/>
  <c r="W156" i="1"/>
  <c r="N156" i="1"/>
  <c r="K156" i="1"/>
  <c r="H156" i="1" s="1"/>
  <c r="G156" i="1"/>
  <c r="F156" i="1"/>
  <c r="BJ155" i="1"/>
  <c r="BG155" i="1"/>
  <c r="BD155" i="1"/>
  <c r="BA155" i="1"/>
  <c r="AX155" i="1"/>
  <c r="AU155" i="1"/>
  <c r="AR155" i="1"/>
  <c r="Z155" i="1" s="1"/>
  <c r="AO155" i="1"/>
  <c r="AL155" i="1"/>
  <c r="AI155" i="1"/>
  <c r="AF155" i="1"/>
  <c r="AE155" i="1"/>
  <c r="AD155" i="1"/>
  <c r="AB155" i="1"/>
  <c r="AA155" i="1"/>
  <c r="Y155" i="1"/>
  <c r="X155" i="1"/>
  <c r="W155" i="1"/>
  <c r="N155" i="1"/>
  <c r="K155" i="1"/>
  <c r="H155" i="1"/>
  <c r="G155" i="1"/>
  <c r="F155" i="1"/>
  <c r="BJ154" i="1"/>
  <c r="BG154" i="1"/>
  <c r="AF154" i="1" s="1"/>
  <c r="BD154" i="1"/>
  <c r="BA154" i="1"/>
  <c r="AX154" i="1"/>
  <c r="AU154" i="1"/>
  <c r="AR154" i="1"/>
  <c r="AO154" i="1"/>
  <c r="AL154" i="1"/>
  <c r="AI154" i="1"/>
  <c r="Z154" i="1" s="1"/>
  <c r="AE154" i="1"/>
  <c r="AD154" i="1"/>
  <c r="AB154" i="1"/>
  <c r="AA154" i="1"/>
  <c r="Y154" i="1"/>
  <c r="X154" i="1"/>
  <c r="W154" i="1"/>
  <c r="N154" i="1"/>
  <c r="K154" i="1"/>
  <c r="H154" i="1" s="1"/>
  <c r="G154" i="1"/>
  <c r="F154" i="1"/>
  <c r="BJ153" i="1"/>
  <c r="BG153" i="1"/>
  <c r="BD153" i="1"/>
  <c r="BA153" i="1"/>
  <c r="AX153" i="1"/>
  <c r="AF153" i="1" s="1"/>
  <c r="AU153" i="1"/>
  <c r="AR153" i="1"/>
  <c r="AO153" i="1"/>
  <c r="AL153" i="1"/>
  <c r="AC153" i="1" s="1"/>
  <c r="AI153" i="1"/>
  <c r="AE153" i="1"/>
  <c r="AD153" i="1"/>
  <c r="AB153" i="1"/>
  <c r="AA153" i="1"/>
  <c r="Y153" i="1"/>
  <c r="X153" i="1"/>
  <c r="W153" i="1"/>
  <c r="N153" i="1"/>
  <c r="H153" i="1" s="1"/>
  <c r="K153" i="1"/>
  <c r="G153" i="1"/>
  <c r="F153" i="1"/>
  <c r="BJ152" i="1"/>
  <c r="BG152" i="1"/>
  <c r="BD152" i="1"/>
  <c r="BA152" i="1"/>
  <c r="AF152" i="1" s="1"/>
  <c r="AX152" i="1"/>
  <c r="AU152" i="1"/>
  <c r="AR152" i="1"/>
  <c r="AO152" i="1"/>
  <c r="AL152" i="1"/>
  <c r="AI152" i="1"/>
  <c r="AE152" i="1"/>
  <c r="AD152" i="1"/>
  <c r="AB152" i="1"/>
  <c r="AA152" i="1"/>
  <c r="Y152" i="1"/>
  <c r="X152" i="1"/>
  <c r="W152" i="1"/>
  <c r="N152" i="1"/>
  <c r="K152" i="1"/>
  <c r="H152" i="1" s="1"/>
  <c r="G152" i="1"/>
  <c r="F152" i="1"/>
  <c r="BJ151" i="1"/>
  <c r="BG151" i="1"/>
  <c r="BD151" i="1"/>
  <c r="BA151" i="1"/>
  <c r="AW151" i="1"/>
  <c r="Y151" i="1" s="1"/>
  <c r="AV151" i="1"/>
  <c r="AU151" i="1"/>
  <c r="AR151" i="1"/>
  <c r="AO151" i="1"/>
  <c r="AL151" i="1"/>
  <c r="AC151" i="1" s="1"/>
  <c r="AI151" i="1"/>
  <c r="AE151" i="1"/>
  <c r="AD151" i="1"/>
  <c r="AB151" i="1"/>
  <c r="AA151" i="1"/>
  <c r="W151" i="1"/>
  <c r="N151" i="1"/>
  <c r="H151" i="1" s="1"/>
  <c r="K151" i="1"/>
  <c r="G151" i="1"/>
  <c r="F151" i="1"/>
  <c r="BJ149" i="1"/>
  <c r="BG149" i="1"/>
  <c r="BD149" i="1"/>
  <c r="BA149" i="1"/>
  <c r="AF149" i="1" s="1"/>
  <c r="AX149" i="1"/>
  <c r="AU149" i="1"/>
  <c r="AR149" i="1"/>
  <c r="AO149" i="1"/>
  <c r="AL149" i="1"/>
  <c r="AI149" i="1"/>
  <c r="AE149" i="1"/>
  <c r="AD149" i="1"/>
  <c r="AB149" i="1"/>
  <c r="AA149" i="1"/>
  <c r="Y149" i="1"/>
  <c r="X149" i="1"/>
  <c r="W149" i="1"/>
  <c r="H149" i="1" s="1"/>
  <c r="N149" i="1"/>
  <c r="K149" i="1"/>
  <c r="G149" i="1"/>
  <c r="F149" i="1"/>
  <c r="E149" i="1"/>
  <c r="BJ148" i="1"/>
  <c r="BG148" i="1"/>
  <c r="BD148" i="1"/>
  <c r="BA148" i="1"/>
  <c r="AX148" i="1"/>
  <c r="AU148" i="1"/>
  <c r="AR148" i="1"/>
  <c r="AO148" i="1"/>
  <c r="AL148" i="1"/>
  <c r="AI148" i="1"/>
  <c r="Z148" i="1" s="1"/>
  <c r="AE148" i="1"/>
  <c r="AD148" i="1"/>
  <c r="AB148" i="1"/>
  <c r="AA148" i="1"/>
  <c r="Y148" i="1"/>
  <c r="X148" i="1"/>
  <c r="W148" i="1"/>
  <c r="N148" i="1"/>
  <c r="K148" i="1"/>
  <c r="H148" i="1" s="1"/>
  <c r="G148" i="1"/>
  <c r="F148" i="1"/>
  <c r="E148" i="1"/>
  <c r="BJ147" i="1"/>
  <c r="BG147" i="1"/>
  <c r="BD147" i="1"/>
  <c r="BA147" i="1"/>
  <c r="AF147" i="1" s="1"/>
  <c r="AX147" i="1"/>
  <c r="AU147" i="1"/>
  <c r="AR147" i="1"/>
  <c r="AO147" i="1"/>
  <c r="AL147" i="1"/>
  <c r="AI147" i="1"/>
  <c r="AE147" i="1"/>
  <c r="AD147" i="1"/>
  <c r="AB147" i="1"/>
  <c r="AA147" i="1"/>
  <c r="Y147" i="1"/>
  <c r="X147" i="1"/>
  <c r="W147" i="1"/>
  <c r="H147" i="1" s="1"/>
  <c r="N147" i="1"/>
  <c r="K147" i="1"/>
  <c r="G147" i="1"/>
  <c r="F147" i="1"/>
  <c r="E147" i="1"/>
  <c r="BJ146" i="1"/>
  <c r="BG146" i="1"/>
  <c r="AF146" i="1" s="1"/>
  <c r="BD146" i="1"/>
  <c r="BA146" i="1"/>
  <c r="AX146" i="1"/>
  <c r="AU146" i="1"/>
  <c r="AR146" i="1"/>
  <c r="AO146" i="1"/>
  <c r="AL146" i="1"/>
  <c r="AI146" i="1"/>
  <c r="Z146" i="1" s="1"/>
  <c r="AE146" i="1"/>
  <c r="AD146" i="1"/>
  <c r="AC146" i="1"/>
  <c r="AB146" i="1"/>
  <c r="AA146" i="1"/>
  <c r="Y146" i="1"/>
  <c r="X146" i="1"/>
  <c r="W146" i="1"/>
  <c r="N146" i="1"/>
  <c r="K146" i="1"/>
  <c r="H146" i="1" s="1"/>
  <c r="G146" i="1"/>
  <c r="F146" i="1"/>
  <c r="E146" i="1"/>
  <c r="BJ145" i="1"/>
  <c r="BG145" i="1"/>
  <c r="BD145" i="1"/>
  <c r="BA145" i="1"/>
  <c r="AF145" i="1" s="1"/>
  <c r="AX145" i="1"/>
  <c r="AU145" i="1"/>
  <c r="AR145" i="1"/>
  <c r="AO145" i="1"/>
  <c r="AL145" i="1"/>
  <c r="AI145" i="1"/>
  <c r="AE145" i="1"/>
  <c r="AD145" i="1"/>
  <c r="AB145" i="1"/>
  <c r="AA145" i="1"/>
  <c r="Y145" i="1"/>
  <c r="X145" i="1"/>
  <c r="W145" i="1"/>
  <c r="N145" i="1"/>
  <c r="K145" i="1"/>
  <c r="H145" i="1" s="1"/>
  <c r="G145" i="1"/>
  <c r="F145" i="1"/>
  <c r="BJ144" i="1"/>
  <c r="BG144" i="1"/>
  <c r="BD144" i="1"/>
  <c r="BA144" i="1"/>
  <c r="AX144" i="1"/>
  <c r="AU144" i="1"/>
  <c r="AR144" i="1"/>
  <c r="Z144" i="1" s="1"/>
  <c r="AO144" i="1"/>
  <c r="AL144" i="1"/>
  <c r="AI144" i="1"/>
  <c r="AF144" i="1"/>
  <c r="AE144" i="1"/>
  <c r="AD144" i="1"/>
  <c r="AB144" i="1"/>
  <c r="AA144" i="1"/>
  <c r="Y144" i="1"/>
  <c r="X144" i="1"/>
  <c r="W144" i="1"/>
  <c r="N144" i="1"/>
  <c r="K144" i="1"/>
  <c r="H144" i="1"/>
  <c r="G144" i="1"/>
  <c r="F144" i="1"/>
  <c r="E144" i="1"/>
  <c r="BJ143" i="1"/>
  <c r="BG143" i="1"/>
  <c r="BD143" i="1"/>
  <c r="BA143" i="1"/>
  <c r="AX143" i="1"/>
  <c r="AF143" i="1" s="1"/>
  <c r="AU143" i="1"/>
  <c r="AR143" i="1"/>
  <c r="AO143" i="1"/>
  <c r="AL143" i="1"/>
  <c r="AC143" i="1" s="1"/>
  <c r="AI143" i="1"/>
  <c r="AE143" i="1"/>
  <c r="AD143" i="1"/>
  <c r="AB143" i="1"/>
  <c r="AA143" i="1"/>
  <c r="Y143" i="1"/>
  <c r="X143" i="1"/>
  <c r="W143" i="1"/>
  <c r="N143" i="1"/>
  <c r="K143" i="1"/>
  <c r="G143" i="1"/>
  <c r="F143" i="1"/>
  <c r="E143" i="1"/>
  <c r="BJ142" i="1"/>
  <c r="BG142" i="1"/>
  <c r="BD142" i="1"/>
  <c r="BA142" i="1"/>
  <c r="AW142" i="1"/>
  <c r="AV142" i="1"/>
  <c r="AU142" i="1"/>
  <c r="AR142" i="1"/>
  <c r="AO142" i="1"/>
  <c r="AL142" i="1"/>
  <c r="AC142" i="1" s="1"/>
  <c r="AI142" i="1"/>
  <c r="AE142" i="1"/>
  <c r="AB142" i="1"/>
  <c r="AA142" i="1"/>
  <c r="Y142" i="1"/>
  <c r="W142" i="1"/>
  <c r="N142" i="1"/>
  <c r="K142" i="1"/>
  <c r="H142" i="1" s="1"/>
  <c r="G142" i="1"/>
  <c r="F142" i="1"/>
  <c r="E142" i="1"/>
  <c r="BJ140" i="1"/>
  <c r="BG140" i="1"/>
  <c r="BD140" i="1"/>
  <c r="BA140" i="1"/>
  <c r="AX140" i="1"/>
  <c r="AU140" i="1"/>
  <c r="AR140" i="1"/>
  <c r="AC140" i="1" s="1"/>
  <c r="AO140" i="1"/>
  <c r="AL140" i="1"/>
  <c r="AI140" i="1"/>
  <c r="AF140" i="1"/>
  <c r="AE140" i="1"/>
  <c r="AD140" i="1"/>
  <c r="AB140" i="1"/>
  <c r="AA140" i="1"/>
  <c r="Y140" i="1"/>
  <c r="X140" i="1"/>
  <c r="W140" i="1"/>
  <c r="N140" i="1"/>
  <c r="K140" i="1"/>
  <c r="H140" i="1"/>
  <c r="G140" i="1"/>
  <c r="F140" i="1"/>
  <c r="BJ139" i="1"/>
  <c r="BG139" i="1"/>
  <c r="AF139" i="1" s="1"/>
  <c r="BD139" i="1"/>
  <c r="BA139" i="1"/>
  <c r="AX139" i="1"/>
  <c r="AU139" i="1"/>
  <c r="AR139" i="1"/>
  <c r="AO139" i="1"/>
  <c r="AL139" i="1"/>
  <c r="AI139" i="1"/>
  <c r="Z139" i="1" s="1"/>
  <c r="AE139" i="1"/>
  <c r="AD139" i="1"/>
  <c r="AB139" i="1"/>
  <c r="AA139" i="1"/>
  <c r="Y139" i="1"/>
  <c r="X139" i="1"/>
  <c r="W139" i="1"/>
  <c r="N139" i="1"/>
  <c r="K139" i="1"/>
  <c r="H139" i="1" s="1"/>
  <c r="G139" i="1"/>
  <c r="F139" i="1"/>
  <c r="BJ138" i="1"/>
  <c r="BG138" i="1"/>
  <c r="BD138" i="1"/>
  <c r="BA138" i="1"/>
  <c r="AX138" i="1"/>
  <c r="AF138" i="1" s="1"/>
  <c r="AU138" i="1"/>
  <c r="AR138" i="1"/>
  <c r="AO138" i="1"/>
  <c r="AL138" i="1"/>
  <c r="AC138" i="1" s="1"/>
  <c r="AI138" i="1"/>
  <c r="AE138" i="1"/>
  <c r="AD138" i="1"/>
  <c r="AB138" i="1"/>
  <c r="AA138" i="1"/>
  <c r="Z138" i="1"/>
  <c r="Y138" i="1"/>
  <c r="X138" i="1"/>
  <c r="W138" i="1"/>
  <c r="N138" i="1"/>
  <c r="K138" i="1"/>
  <c r="H138" i="1" s="1"/>
  <c r="G138" i="1"/>
  <c r="F138" i="1"/>
  <c r="BJ137" i="1"/>
  <c r="BG137" i="1"/>
  <c r="BD137" i="1"/>
  <c r="BA137" i="1"/>
  <c r="AF137" i="1" s="1"/>
  <c r="AX137" i="1"/>
  <c r="AU137" i="1"/>
  <c r="AR137" i="1"/>
  <c r="AO137" i="1"/>
  <c r="Z137" i="1" s="1"/>
  <c r="AL137" i="1"/>
  <c r="AI137" i="1"/>
  <c r="AE137" i="1"/>
  <c r="AD137" i="1"/>
  <c r="AB137" i="1"/>
  <c r="AA137" i="1"/>
  <c r="Y137" i="1"/>
  <c r="X137" i="1"/>
  <c r="W137" i="1"/>
  <c r="H137" i="1" s="1"/>
  <c r="N137" i="1"/>
  <c r="K137" i="1"/>
  <c r="G137" i="1"/>
  <c r="F137" i="1"/>
  <c r="BJ136" i="1"/>
  <c r="BG136" i="1"/>
  <c r="BD136" i="1"/>
  <c r="BA136" i="1"/>
  <c r="AX136" i="1"/>
  <c r="AU136" i="1"/>
  <c r="AR136" i="1"/>
  <c r="AC136" i="1" s="1"/>
  <c r="AO136" i="1"/>
  <c r="AL136" i="1"/>
  <c r="AI136" i="1"/>
  <c r="AF136" i="1"/>
  <c r="AE136" i="1"/>
  <c r="AD136" i="1"/>
  <c r="AB136" i="1"/>
  <c r="AA136" i="1"/>
  <c r="Y136" i="1"/>
  <c r="X136" i="1"/>
  <c r="W136" i="1"/>
  <c r="N136" i="1"/>
  <c r="K136" i="1"/>
  <c r="H136" i="1"/>
  <c r="G136" i="1"/>
  <c r="F136" i="1"/>
  <c r="BJ135" i="1"/>
  <c r="BG135" i="1"/>
  <c r="AF135" i="1" s="1"/>
  <c r="BD135" i="1"/>
  <c r="BA135" i="1"/>
  <c r="AX135" i="1"/>
  <c r="AU135" i="1"/>
  <c r="AR135" i="1"/>
  <c r="AO135" i="1"/>
  <c r="AL135" i="1"/>
  <c r="AI135" i="1"/>
  <c r="Z135" i="1" s="1"/>
  <c r="AE135" i="1"/>
  <c r="AD135" i="1"/>
  <c r="AB135" i="1"/>
  <c r="AA135" i="1"/>
  <c r="Y135" i="1"/>
  <c r="X135" i="1"/>
  <c r="W135" i="1"/>
  <c r="N135" i="1"/>
  <c r="K135" i="1"/>
  <c r="H135" i="1" s="1"/>
  <c r="G135" i="1"/>
  <c r="F135" i="1"/>
  <c r="BJ134" i="1"/>
  <c r="BG134" i="1"/>
  <c r="BD134" i="1"/>
  <c r="BA134" i="1"/>
  <c r="AX134" i="1"/>
  <c r="AF134" i="1" s="1"/>
  <c r="AU134" i="1"/>
  <c r="AR134" i="1"/>
  <c r="AO134" i="1"/>
  <c r="AL134" i="1"/>
  <c r="AC134" i="1" s="1"/>
  <c r="AI134" i="1"/>
  <c r="AE134" i="1"/>
  <c r="AD134" i="1"/>
  <c r="AB134" i="1"/>
  <c r="AA134" i="1"/>
  <c r="Z134" i="1"/>
  <c r="Y134" i="1"/>
  <c r="X134" i="1"/>
  <c r="W134" i="1"/>
  <c r="N134" i="1"/>
  <c r="K134" i="1"/>
  <c r="H134" i="1" s="1"/>
  <c r="G134" i="1"/>
  <c r="F134" i="1"/>
  <c r="BJ133" i="1"/>
  <c r="BG133" i="1"/>
  <c r="BD133" i="1"/>
  <c r="BA133" i="1"/>
  <c r="AF133" i="1" s="1"/>
  <c r="AX133" i="1"/>
  <c r="AU133" i="1"/>
  <c r="AR133" i="1"/>
  <c r="AO133" i="1"/>
  <c r="Z133" i="1" s="1"/>
  <c r="AL133" i="1"/>
  <c r="AI133" i="1"/>
  <c r="AE133" i="1"/>
  <c r="AD133" i="1"/>
  <c r="AB133" i="1"/>
  <c r="AA133" i="1"/>
  <c r="Y133" i="1"/>
  <c r="X133" i="1"/>
  <c r="W133" i="1"/>
  <c r="H133" i="1" s="1"/>
  <c r="N133" i="1"/>
  <c r="K133" i="1"/>
  <c r="G133" i="1"/>
  <c r="F133" i="1"/>
  <c r="BJ132" i="1"/>
  <c r="BG132" i="1"/>
  <c r="BD132" i="1"/>
  <c r="BA132" i="1"/>
  <c r="AX132" i="1"/>
  <c r="AU132" i="1"/>
  <c r="AR132" i="1"/>
  <c r="AC132" i="1" s="1"/>
  <c r="AO132" i="1"/>
  <c r="AL132" i="1"/>
  <c r="AI132" i="1"/>
  <c r="AF132" i="1"/>
  <c r="AE132" i="1"/>
  <c r="AD132" i="1"/>
  <c r="AB132" i="1"/>
  <c r="AA132" i="1"/>
  <c r="Y132" i="1"/>
  <c r="X132" i="1"/>
  <c r="W132" i="1"/>
  <c r="N132" i="1"/>
  <c r="K132" i="1"/>
  <c r="H132" i="1"/>
  <c r="G132" i="1"/>
  <c r="F132" i="1"/>
  <c r="BJ131" i="1"/>
  <c r="BG131" i="1"/>
  <c r="BD131" i="1"/>
  <c r="BA131" i="1"/>
  <c r="AX131" i="1"/>
  <c r="AU131" i="1"/>
  <c r="AR131" i="1"/>
  <c r="AO131" i="1"/>
  <c r="AL131" i="1"/>
  <c r="AI131" i="1"/>
  <c r="Z131" i="1" s="1"/>
  <c r="AE131" i="1"/>
  <c r="AD131" i="1"/>
  <c r="AB131" i="1"/>
  <c r="AA131" i="1"/>
  <c r="Y131" i="1"/>
  <c r="X131" i="1"/>
  <c r="W131" i="1"/>
  <c r="N131" i="1"/>
  <c r="K131" i="1"/>
  <c r="H131" i="1" s="1"/>
  <c r="G131" i="1"/>
  <c r="F131" i="1"/>
  <c r="BJ130" i="1"/>
  <c r="BG130" i="1"/>
  <c r="BD130" i="1"/>
  <c r="BA130" i="1"/>
  <c r="AX130" i="1"/>
  <c r="AW130" i="1"/>
  <c r="AV130" i="1"/>
  <c r="AU130" i="1"/>
  <c r="AR130" i="1"/>
  <c r="AC130" i="1" s="1"/>
  <c r="AO130" i="1"/>
  <c r="AL130" i="1"/>
  <c r="AI130" i="1"/>
  <c r="Z130" i="1" s="1"/>
  <c r="AF130" i="1"/>
  <c r="AE130" i="1"/>
  <c r="AD130" i="1"/>
  <c r="AB130" i="1"/>
  <c r="AA130" i="1"/>
  <c r="Y130" i="1"/>
  <c r="X130" i="1"/>
  <c r="W130" i="1"/>
  <c r="N130" i="1"/>
  <c r="K130" i="1"/>
  <c r="H130" i="1"/>
  <c r="G130" i="1"/>
  <c r="F130" i="1"/>
  <c r="BJ128" i="1"/>
  <c r="BG128" i="1"/>
  <c r="AF128" i="1" s="1"/>
  <c r="BD128" i="1"/>
  <c r="BA128" i="1"/>
  <c r="AX128" i="1"/>
  <c r="AU128" i="1"/>
  <c r="AR128" i="1"/>
  <c r="AO128" i="1"/>
  <c r="AL128" i="1"/>
  <c r="AI128" i="1"/>
  <c r="Z128" i="1" s="1"/>
  <c r="AE128" i="1"/>
  <c r="AD128" i="1"/>
  <c r="AC128" i="1"/>
  <c r="AB128" i="1"/>
  <c r="AA128" i="1"/>
  <c r="Y128" i="1"/>
  <c r="X128" i="1"/>
  <c r="W128" i="1"/>
  <c r="N128" i="1"/>
  <c r="K128" i="1"/>
  <c r="H128" i="1" s="1"/>
  <c r="G128" i="1"/>
  <c r="F128" i="1"/>
  <c r="BJ127" i="1"/>
  <c r="BG127" i="1"/>
  <c r="BD127" i="1"/>
  <c r="BA127" i="1"/>
  <c r="AX127" i="1"/>
  <c r="AF127" i="1" s="1"/>
  <c r="AU127" i="1"/>
  <c r="AR127" i="1"/>
  <c r="AO127" i="1"/>
  <c r="AL127" i="1"/>
  <c r="AC127" i="1" s="1"/>
  <c r="AI127" i="1"/>
  <c r="AE127" i="1"/>
  <c r="AD127" i="1"/>
  <c r="AB127" i="1"/>
  <c r="AA127" i="1"/>
  <c r="Z127" i="1"/>
  <c r="Y127" i="1"/>
  <c r="X127" i="1"/>
  <c r="W127" i="1"/>
  <c r="N127" i="1"/>
  <c r="K127" i="1"/>
  <c r="G127" i="1"/>
  <c r="F127" i="1"/>
  <c r="BJ126" i="1"/>
  <c r="BG126" i="1"/>
  <c r="BD126" i="1"/>
  <c r="BA126" i="1"/>
  <c r="AX126" i="1"/>
  <c r="AF126" i="1" s="1"/>
  <c r="AU126" i="1"/>
  <c r="AR126" i="1"/>
  <c r="AO126" i="1"/>
  <c r="Z126" i="1" s="1"/>
  <c r="AL126" i="1"/>
  <c r="AC126" i="1" s="1"/>
  <c r="AI126" i="1"/>
  <c r="AE126" i="1"/>
  <c r="AD126" i="1"/>
  <c r="AB126" i="1"/>
  <c r="AA126" i="1"/>
  <c r="Y126" i="1"/>
  <c r="X126" i="1"/>
  <c r="W126" i="1"/>
  <c r="H126" i="1" s="1"/>
  <c r="N126" i="1"/>
  <c r="K126" i="1"/>
  <c r="G126" i="1"/>
  <c r="F126" i="1"/>
  <c r="BJ125" i="1"/>
  <c r="BG125" i="1"/>
  <c r="BD125" i="1"/>
  <c r="BA125" i="1"/>
  <c r="AX125" i="1"/>
  <c r="AU125" i="1"/>
  <c r="AR125" i="1"/>
  <c r="AC125" i="1" s="1"/>
  <c r="AO125" i="1"/>
  <c r="AL125" i="1"/>
  <c r="AI125" i="1"/>
  <c r="Z125" i="1" s="1"/>
  <c r="AF125" i="1"/>
  <c r="AE125" i="1"/>
  <c r="AD125" i="1"/>
  <c r="AB125" i="1"/>
  <c r="AA125" i="1"/>
  <c r="Y125" i="1"/>
  <c r="X125" i="1"/>
  <c r="W125" i="1"/>
  <c r="N125" i="1"/>
  <c r="K125" i="1"/>
  <c r="H125" i="1"/>
  <c r="G125" i="1"/>
  <c r="F125" i="1"/>
  <c r="BJ124" i="1"/>
  <c r="BG124" i="1"/>
  <c r="AF124" i="1" s="1"/>
  <c r="BD124" i="1"/>
  <c r="BA124" i="1"/>
  <c r="AX124" i="1"/>
  <c r="AU124" i="1"/>
  <c r="AR124" i="1"/>
  <c r="AO124" i="1"/>
  <c r="AL124" i="1"/>
  <c r="AI124" i="1"/>
  <c r="Z124" i="1" s="1"/>
  <c r="AE124" i="1"/>
  <c r="AD124" i="1"/>
  <c r="AC124" i="1"/>
  <c r="AB124" i="1"/>
  <c r="AA124" i="1"/>
  <c r="Y124" i="1"/>
  <c r="X124" i="1"/>
  <c r="W124" i="1"/>
  <c r="N124" i="1"/>
  <c r="K124" i="1"/>
  <c r="H124" i="1" s="1"/>
  <c r="G124" i="1"/>
  <c r="F124" i="1"/>
  <c r="BJ123" i="1"/>
  <c r="BG123" i="1"/>
  <c r="BD123" i="1"/>
  <c r="BA123" i="1"/>
  <c r="AX123" i="1"/>
  <c r="AW123" i="1"/>
  <c r="AV123" i="1"/>
  <c r="AU123" i="1"/>
  <c r="AR123" i="1"/>
  <c r="AO123" i="1"/>
  <c r="AL123" i="1"/>
  <c r="AI123" i="1"/>
  <c r="AF123" i="1"/>
  <c r="AE123" i="1"/>
  <c r="AD123" i="1"/>
  <c r="AB123" i="1"/>
  <c r="AA123" i="1"/>
  <c r="Y123" i="1"/>
  <c r="X123" i="1"/>
  <c r="W123" i="1"/>
  <c r="N123" i="1"/>
  <c r="K123" i="1"/>
  <c r="H123" i="1"/>
  <c r="G123" i="1"/>
  <c r="F123" i="1"/>
  <c r="BJ121" i="1"/>
  <c r="BG121" i="1"/>
  <c r="AF121" i="1" s="1"/>
  <c r="BD121" i="1"/>
  <c r="BA121" i="1"/>
  <c r="AX121" i="1"/>
  <c r="AU121" i="1"/>
  <c r="AR121" i="1"/>
  <c r="AO121" i="1"/>
  <c r="AL121" i="1"/>
  <c r="AI121" i="1"/>
  <c r="Z121" i="1" s="1"/>
  <c r="AE121" i="1"/>
  <c r="AD121" i="1"/>
  <c r="AB121" i="1"/>
  <c r="AA121" i="1"/>
  <c r="Y121" i="1"/>
  <c r="X121" i="1"/>
  <c r="W121" i="1"/>
  <c r="N121" i="1"/>
  <c r="K121" i="1"/>
  <c r="H121" i="1" s="1"/>
  <c r="G121" i="1"/>
  <c r="F121" i="1"/>
  <c r="BJ120" i="1"/>
  <c r="BG120" i="1"/>
  <c r="BD120" i="1"/>
  <c r="BA120" i="1"/>
  <c r="AX120" i="1"/>
  <c r="AF120" i="1" s="1"/>
  <c r="AU120" i="1"/>
  <c r="AR120" i="1"/>
  <c r="AO120" i="1"/>
  <c r="AL120" i="1"/>
  <c r="AC120" i="1" s="1"/>
  <c r="AI120" i="1"/>
  <c r="AE120" i="1"/>
  <c r="AD120" i="1"/>
  <c r="AB120" i="1"/>
  <c r="AA120" i="1"/>
  <c r="Y120" i="1"/>
  <c r="X120" i="1"/>
  <c r="W120" i="1"/>
  <c r="N120" i="1"/>
  <c r="K120" i="1"/>
  <c r="H120" i="1" s="1"/>
  <c r="G120" i="1"/>
  <c r="F120" i="1"/>
  <c r="BJ119" i="1"/>
  <c r="BG119" i="1"/>
  <c r="BD119" i="1"/>
  <c r="BA119" i="1"/>
  <c r="AX119" i="1"/>
  <c r="AU119" i="1"/>
  <c r="AR119" i="1"/>
  <c r="AO119" i="1"/>
  <c r="Z119" i="1" s="1"/>
  <c r="AL119" i="1"/>
  <c r="AI119" i="1"/>
  <c r="AE119" i="1"/>
  <c r="AD119" i="1"/>
  <c r="AB119" i="1"/>
  <c r="AA119" i="1"/>
  <c r="Y119" i="1"/>
  <c r="X119" i="1"/>
  <c r="W119" i="1"/>
  <c r="H119" i="1" s="1"/>
  <c r="N119" i="1"/>
  <c r="K119" i="1"/>
  <c r="G119" i="1"/>
  <c r="F119" i="1"/>
  <c r="BJ118" i="1"/>
  <c r="BG118" i="1"/>
  <c r="BD118" i="1"/>
  <c r="BA118" i="1"/>
  <c r="AW118" i="1"/>
  <c r="AV118" i="1"/>
  <c r="AU118" i="1"/>
  <c r="AR118" i="1"/>
  <c r="AO118" i="1"/>
  <c r="AL118" i="1"/>
  <c r="AC118" i="1" s="1"/>
  <c r="AI118" i="1"/>
  <c r="AE118" i="1"/>
  <c r="AD118" i="1"/>
  <c r="AB118" i="1"/>
  <c r="AA118" i="1"/>
  <c r="Y118" i="1"/>
  <c r="W118" i="1"/>
  <c r="N118" i="1"/>
  <c r="K118" i="1"/>
  <c r="G118" i="1"/>
  <c r="F118" i="1"/>
  <c r="BJ116" i="1"/>
  <c r="BG116" i="1"/>
  <c r="BD116" i="1"/>
  <c r="BA116" i="1"/>
  <c r="AF116" i="1" s="1"/>
  <c r="AX116" i="1"/>
  <c r="AU116" i="1"/>
  <c r="AR116" i="1"/>
  <c r="AO116" i="1"/>
  <c r="Z116" i="1" s="1"/>
  <c r="AL116" i="1"/>
  <c r="AC116" i="1" s="1"/>
  <c r="AI116" i="1"/>
  <c r="AE116" i="1"/>
  <c r="AD116" i="1"/>
  <c r="AB116" i="1"/>
  <c r="AA116" i="1"/>
  <c r="Y116" i="1"/>
  <c r="X116" i="1"/>
  <c r="W116" i="1"/>
  <c r="H116" i="1" s="1"/>
  <c r="N116" i="1"/>
  <c r="K116" i="1"/>
  <c r="G116" i="1"/>
  <c r="F116" i="1"/>
  <c r="BJ115" i="1"/>
  <c r="BG115" i="1"/>
  <c r="BD115" i="1"/>
  <c r="BA115" i="1"/>
  <c r="AX115" i="1"/>
  <c r="AU115" i="1"/>
  <c r="AR115" i="1"/>
  <c r="AC115" i="1" s="1"/>
  <c r="AO115" i="1"/>
  <c r="AL115" i="1"/>
  <c r="AI115" i="1"/>
  <c r="Z115" i="1" s="1"/>
  <c r="AF115" i="1"/>
  <c r="AE115" i="1"/>
  <c r="AD115" i="1"/>
  <c r="AB115" i="1"/>
  <c r="AA115" i="1"/>
  <c r="Y115" i="1"/>
  <c r="X115" i="1"/>
  <c r="W115" i="1"/>
  <c r="N115" i="1"/>
  <c r="K115" i="1"/>
  <c r="H115" i="1"/>
  <c r="G115" i="1"/>
  <c r="F115" i="1"/>
  <c r="BJ114" i="1"/>
  <c r="BG114" i="1"/>
  <c r="BD114" i="1"/>
  <c r="BA114" i="1"/>
  <c r="AW114" i="1"/>
  <c r="Y114" i="1" s="1"/>
  <c r="AV114" i="1"/>
  <c r="AU114" i="1"/>
  <c r="AR114" i="1"/>
  <c r="AO114" i="1"/>
  <c r="AL114" i="1"/>
  <c r="AI114" i="1"/>
  <c r="AD114" i="1"/>
  <c r="AB114" i="1"/>
  <c r="AA114" i="1"/>
  <c r="X114" i="1"/>
  <c r="W114" i="1"/>
  <c r="H114" i="1" s="1"/>
  <c r="N114" i="1"/>
  <c r="K114" i="1"/>
  <c r="G114" i="1"/>
  <c r="F114" i="1"/>
  <c r="BJ112" i="1"/>
  <c r="BG112" i="1"/>
  <c r="BD112" i="1"/>
  <c r="BA112" i="1"/>
  <c r="AX112" i="1"/>
  <c r="AU112" i="1"/>
  <c r="AR112" i="1"/>
  <c r="AC112" i="1" s="1"/>
  <c r="AO112" i="1"/>
  <c r="AL112" i="1"/>
  <c r="AI112" i="1"/>
  <c r="Z112" i="1" s="1"/>
  <c r="AF112" i="1"/>
  <c r="AE112" i="1"/>
  <c r="AD112" i="1"/>
  <c r="AB112" i="1"/>
  <c r="AA112" i="1"/>
  <c r="Y112" i="1"/>
  <c r="X112" i="1"/>
  <c r="W112" i="1"/>
  <c r="N112" i="1"/>
  <c r="K112" i="1"/>
  <c r="H112" i="1"/>
  <c r="G112" i="1"/>
  <c r="F112" i="1"/>
  <c r="BJ111" i="1"/>
  <c r="BG111" i="1"/>
  <c r="AF111" i="1" s="1"/>
  <c r="BD111" i="1"/>
  <c r="BA111" i="1"/>
  <c r="AX111" i="1"/>
  <c r="AU111" i="1"/>
  <c r="AR111" i="1"/>
  <c r="AO111" i="1"/>
  <c r="AL111" i="1"/>
  <c r="AI111" i="1"/>
  <c r="Z111" i="1" s="1"/>
  <c r="AE111" i="1"/>
  <c r="AD111" i="1"/>
  <c r="AC111" i="1"/>
  <c r="AB111" i="1"/>
  <c r="AA111" i="1"/>
  <c r="Y111" i="1"/>
  <c r="X111" i="1"/>
  <c r="W111" i="1"/>
  <c r="N111" i="1"/>
  <c r="K111" i="1"/>
  <c r="H111" i="1" s="1"/>
  <c r="G111" i="1"/>
  <c r="F111" i="1"/>
  <c r="BJ110" i="1"/>
  <c r="BG110" i="1"/>
  <c r="BD110" i="1"/>
  <c r="BA110" i="1"/>
  <c r="AX110" i="1"/>
  <c r="AF110" i="1" s="1"/>
  <c r="AU110" i="1"/>
  <c r="AR110" i="1"/>
  <c r="AO110" i="1"/>
  <c r="AL110" i="1"/>
  <c r="AC110" i="1" s="1"/>
  <c r="AI110" i="1"/>
  <c r="AE110" i="1"/>
  <c r="AD110" i="1"/>
  <c r="AB110" i="1"/>
  <c r="AA110" i="1"/>
  <c r="Y110" i="1"/>
  <c r="X110" i="1"/>
  <c r="W110" i="1"/>
  <c r="N110" i="1"/>
  <c r="K110" i="1"/>
  <c r="G110" i="1"/>
  <c r="F110" i="1"/>
  <c r="BJ109" i="1"/>
  <c r="BG109" i="1"/>
  <c r="BD109" i="1"/>
  <c r="BA109" i="1"/>
  <c r="AF109" i="1" s="1"/>
  <c r="AX109" i="1"/>
  <c r="AU109" i="1"/>
  <c r="AR109" i="1"/>
  <c r="AO109" i="1"/>
  <c r="Z109" i="1" s="1"/>
  <c r="AL109" i="1"/>
  <c r="AC109" i="1" s="1"/>
  <c r="AI109" i="1"/>
  <c r="AE109" i="1"/>
  <c r="AD109" i="1"/>
  <c r="AB109" i="1"/>
  <c r="AA109" i="1"/>
  <c r="Y109" i="1"/>
  <c r="X109" i="1"/>
  <c r="W109" i="1"/>
  <c r="H109" i="1" s="1"/>
  <c r="N109" i="1"/>
  <c r="K109" i="1"/>
  <c r="G109" i="1"/>
  <c r="F109" i="1"/>
  <c r="BJ108" i="1"/>
  <c r="BG108" i="1"/>
  <c r="BD108" i="1"/>
  <c r="BA108" i="1"/>
  <c r="AX108" i="1"/>
  <c r="AU108" i="1"/>
  <c r="AR108" i="1"/>
  <c r="AC108" i="1" s="1"/>
  <c r="AO108" i="1"/>
  <c r="AL108" i="1"/>
  <c r="AI108" i="1"/>
  <c r="Z108" i="1" s="1"/>
  <c r="AF108" i="1"/>
  <c r="AE108" i="1"/>
  <c r="AD108" i="1"/>
  <c r="AB108" i="1"/>
  <c r="AA108" i="1"/>
  <c r="Y108" i="1"/>
  <c r="X108" i="1"/>
  <c r="W108" i="1"/>
  <c r="N108" i="1"/>
  <c r="K108" i="1"/>
  <c r="H108" i="1"/>
  <c r="G108" i="1"/>
  <c r="F108" i="1"/>
  <c r="BJ107" i="1"/>
  <c r="BG107" i="1"/>
  <c r="BD107" i="1"/>
  <c r="BA107" i="1"/>
  <c r="AX107" i="1"/>
  <c r="AF107" i="1" s="1"/>
  <c r="AU107" i="1"/>
  <c r="AR107" i="1"/>
  <c r="AO107" i="1"/>
  <c r="AL107" i="1"/>
  <c r="AI107" i="1"/>
  <c r="Z107" i="1" s="1"/>
  <c r="AE107" i="1"/>
  <c r="AD107" i="1"/>
  <c r="AC107" i="1"/>
  <c r="AB107" i="1"/>
  <c r="AA107" i="1"/>
  <c r="Y107" i="1"/>
  <c r="X107" i="1"/>
  <c r="W107" i="1"/>
  <c r="N107" i="1"/>
  <c r="K107" i="1"/>
  <c r="H107" i="1" s="1"/>
  <c r="G107" i="1"/>
  <c r="F107" i="1"/>
  <c r="BJ106" i="1"/>
  <c r="BG106" i="1"/>
  <c r="BD106" i="1"/>
  <c r="BA106" i="1"/>
  <c r="AX106" i="1"/>
  <c r="AF106" i="1" s="1"/>
  <c r="AU106" i="1"/>
  <c r="AR106" i="1"/>
  <c r="AO106" i="1"/>
  <c r="AL106" i="1"/>
  <c r="AC106" i="1" s="1"/>
  <c r="AI106" i="1"/>
  <c r="AE106" i="1"/>
  <c r="AD106" i="1"/>
  <c r="AB106" i="1"/>
  <c r="AA106" i="1"/>
  <c r="Y106" i="1"/>
  <c r="X106" i="1"/>
  <c r="W106" i="1"/>
  <c r="N106" i="1"/>
  <c r="K106" i="1"/>
  <c r="G106" i="1"/>
  <c r="F106" i="1"/>
  <c r="BJ105" i="1"/>
  <c r="BG105" i="1"/>
  <c r="BD105" i="1"/>
  <c r="BA105" i="1"/>
  <c r="AF105" i="1" s="1"/>
  <c r="AX105" i="1"/>
  <c r="AU105" i="1"/>
  <c r="AR105" i="1"/>
  <c r="AO105" i="1"/>
  <c r="Z105" i="1" s="1"/>
  <c r="AL105" i="1"/>
  <c r="AI105" i="1"/>
  <c r="AE105" i="1"/>
  <c r="AD105" i="1"/>
  <c r="AB105" i="1"/>
  <c r="AA105" i="1"/>
  <c r="Y105" i="1"/>
  <c r="X105" i="1"/>
  <c r="W105" i="1"/>
  <c r="H105" i="1" s="1"/>
  <c r="N105" i="1"/>
  <c r="K105" i="1"/>
  <c r="G105" i="1"/>
  <c r="F105" i="1"/>
  <c r="BJ104" i="1"/>
  <c r="BG104" i="1"/>
  <c r="BD104" i="1"/>
  <c r="BA104" i="1"/>
  <c r="AW104" i="1"/>
  <c r="AV104" i="1"/>
  <c r="AU104" i="1"/>
  <c r="AR104" i="1"/>
  <c r="AO104" i="1"/>
  <c r="AL104" i="1"/>
  <c r="AC104" i="1" s="1"/>
  <c r="AI104" i="1"/>
  <c r="AE104" i="1"/>
  <c r="AB104" i="1"/>
  <c r="AA104" i="1"/>
  <c r="Y104" i="1"/>
  <c r="W104" i="1"/>
  <c r="N104" i="1"/>
  <c r="K104" i="1"/>
  <c r="G104" i="1"/>
  <c r="F104" i="1"/>
  <c r="BJ102" i="1"/>
  <c r="BG102" i="1"/>
  <c r="BD102" i="1"/>
  <c r="BA102" i="1"/>
  <c r="AF102" i="1" s="1"/>
  <c r="AX102" i="1"/>
  <c r="AU102" i="1"/>
  <c r="AR102" i="1"/>
  <c r="AO102" i="1"/>
  <c r="Z102" i="1" s="1"/>
  <c r="AL102" i="1"/>
  <c r="AI102" i="1"/>
  <c r="AE102" i="1"/>
  <c r="AD102" i="1"/>
  <c r="AB102" i="1"/>
  <c r="AA102" i="1"/>
  <c r="Y102" i="1"/>
  <c r="X102" i="1"/>
  <c r="W102" i="1"/>
  <c r="H102" i="1" s="1"/>
  <c r="N102" i="1"/>
  <c r="K102" i="1"/>
  <c r="G102" i="1"/>
  <c r="F102" i="1"/>
  <c r="BJ101" i="1"/>
  <c r="BG101" i="1"/>
  <c r="BD101" i="1"/>
  <c r="BA101" i="1"/>
  <c r="AX101" i="1"/>
  <c r="AU101" i="1"/>
  <c r="AR101" i="1"/>
  <c r="AC101" i="1" s="1"/>
  <c r="AO101" i="1"/>
  <c r="AL101" i="1"/>
  <c r="AI101" i="1"/>
  <c r="AF101" i="1"/>
  <c r="AE101" i="1"/>
  <c r="AD101" i="1"/>
  <c r="AB101" i="1"/>
  <c r="AA101" i="1"/>
  <c r="Y101" i="1"/>
  <c r="X101" i="1"/>
  <c r="W101" i="1"/>
  <c r="N101" i="1"/>
  <c r="K101" i="1"/>
  <c r="H101" i="1"/>
  <c r="G101" i="1"/>
  <c r="F101" i="1"/>
  <c r="BJ100" i="1"/>
  <c r="BG100" i="1"/>
  <c r="BD100" i="1"/>
  <c r="BA100" i="1"/>
  <c r="AW100" i="1"/>
  <c r="AV100" i="1"/>
  <c r="AU100" i="1"/>
  <c r="AR100" i="1"/>
  <c r="AO100" i="1"/>
  <c r="AL100" i="1"/>
  <c r="AI100" i="1"/>
  <c r="AE100" i="1"/>
  <c r="AD100" i="1"/>
  <c r="AB100" i="1"/>
  <c r="AA100" i="1"/>
  <c r="X100" i="1"/>
  <c r="W100" i="1"/>
  <c r="H100" i="1" s="1"/>
  <c r="N100" i="1"/>
  <c r="K100" i="1"/>
  <c r="G100" i="1"/>
  <c r="F100" i="1"/>
  <c r="BJ98" i="1"/>
  <c r="BG98" i="1"/>
  <c r="BD98" i="1"/>
  <c r="BA98" i="1"/>
  <c r="AX98" i="1"/>
  <c r="AU98" i="1"/>
  <c r="AR98" i="1"/>
  <c r="AC98" i="1" s="1"/>
  <c r="AO98" i="1"/>
  <c r="AL98" i="1"/>
  <c r="AI98" i="1"/>
  <c r="AF98" i="1"/>
  <c r="AE98" i="1"/>
  <c r="AD98" i="1"/>
  <c r="AB98" i="1"/>
  <c r="AA98" i="1"/>
  <c r="Y98" i="1"/>
  <c r="X98" i="1"/>
  <c r="W98" i="1"/>
  <c r="N98" i="1"/>
  <c r="K98" i="1"/>
  <c r="H98" i="1"/>
  <c r="G98" i="1"/>
  <c r="F98" i="1"/>
  <c r="BJ97" i="1"/>
  <c r="BG97" i="1"/>
  <c r="BD97" i="1"/>
  <c r="BA97" i="1"/>
  <c r="AX97" i="1"/>
  <c r="AF97" i="1" s="1"/>
  <c r="AU97" i="1"/>
  <c r="AR97" i="1"/>
  <c r="AO97" i="1"/>
  <c r="AL97" i="1"/>
  <c r="AI97" i="1"/>
  <c r="Z97" i="1" s="1"/>
  <c r="AE97" i="1"/>
  <c r="AD97" i="1"/>
  <c r="AC97" i="1"/>
  <c r="AB97" i="1"/>
  <c r="AA97" i="1"/>
  <c r="Y97" i="1"/>
  <c r="X97" i="1"/>
  <c r="W97" i="1"/>
  <c r="N97" i="1"/>
  <c r="K97" i="1"/>
  <c r="H97" i="1" s="1"/>
  <c r="G97" i="1"/>
  <c r="F97" i="1"/>
  <c r="BJ96" i="1"/>
  <c r="BG96" i="1"/>
  <c r="BD96" i="1"/>
  <c r="BA96" i="1"/>
  <c r="AX96" i="1"/>
  <c r="AF96" i="1" s="1"/>
  <c r="AU96" i="1"/>
  <c r="AR96" i="1"/>
  <c r="AO96" i="1"/>
  <c r="AL96" i="1"/>
  <c r="AC96" i="1" s="1"/>
  <c r="AI96" i="1"/>
  <c r="AE96" i="1"/>
  <c r="AD96" i="1"/>
  <c r="AB96" i="1"/>
  <c r="AA96" i="1"/>
  <c r="Z96" i="1"/>
  <c r="Y96" i="1"/>
  <c r="X96" i="1"/>
  <c r="W96" i="1"/>
  <c r="N96" i="1"/>
  <c r="K96" i="1"/>
  <c r="G96" i="1"/>
  <c r="F96" i="1"/>
  <c r="BJ95" i="1"/>
  <c r="BG95" i="1"/>
  <c r="BD95" i="1"/>
  <c r="BA95" i="1"/>
  <c r="AW95" i="1"/>
  <c r="AV95" i="1"/>
  <c r="AX95" i="1" s="1"/>
  <c r="AU95" i="1"/>
  <c r="AR95" i="1"/>
  <c r="AO95" i="1"/>
  <c r="AL95" i="1"/>
  <c r="AI95" i="1"/>
  <c r="AE95" i="1"/>
  <c r="AD95" i="1"/>
  <c r="AC95" i="1"/>
  <c r="AB95" i="1"/>
  <c r="AA95" i="1"/>
  <c r="Y95" i="1"/>
  <c r="W95" i="1"/>
  <c r="N95" i="1"/>
  <c r="K95" i="1"/>
  <c r="H95" i="1" s="1"/>
  <c r="G95" i="1"/>
  <c r="F95" i="1"/>
  <c r="BJ93" i="1"/>
  <c r="BG93" i="1"/>
  <c r="BD93" i="1"/>
  <c r="BA93" i="1"/>
  <c r="AX93" i="1"/>
  <c r="AF93" i="1" s="1"/>
  <c r="AU93" i="1"/>
  <c r="AR93" i="1"/>
  <c r="AO93" i="1"/>
  <c r="AL93" i="1"/>
  <c r="AC93" i="1" s="1"/>
  <c r="AI93" i="1"/>
  <c r="AE93" i="1"/>
  <c r="AD93" i="1"/>
  <c r="AB93" i="1"/>
  <c r="AA93" i="1"/>
  <c r="Z93" i="1"/>
  <c r="Y93" i="1"/>
  <c r="X93" i="1"/>
  <c r="W93" i="1"/>
  <c r="N93" i="1"/>
  <c r="K93" i="1"/>
  <c r="G93" i="1"/>
  <c r="F93" i="1"/>
  <c r="BJ92" i="1"/>
  <c r="BG92" i="1"/>
  <c r="BD92" i="1"/>
  <c r="BA92" i="1"/>
  <c r="AF92" i="1" s="1"/>
  <c r="AX92" i="1"/>
  <c r="AU92" i="1"/>
  <c r="AR92" i="1"/>
  <c r="AO92" i="1"/>
  <c r="Z92" i="1" s="1"/>
  <c r="AL92" i="1"/>
  <c r="AI92" i="1"/>
  <c r="AE92" i="1"/>
  <c r="AD92" i="1"/>
  <c r="AB92" i="1"/>
  <c r="AA92" i="1"/>
  <c r="Y92" i="1"/>
  <c r="X92" i="1"/>
  <c r="W92" i="1"/>
  <c r="H92" i="1" s="1"/>
  <c r="N92" i="1"/>
  <c r="K92" i="1"/>
  <c r="G92" i="1"/>
  <c r="F92" i="1"/>
  <c r="BJ91" i="1"/>
  <c r="BG91" i="1"/>
  <c r="BD91" i="1"/>
  <c r="BA91" i="1"/>
  <c r="AX91" i="1"/>
  <c r="AU91" i="1"/>
  <c r="AR91" i="1"/>
  <c r="AC91" i="1" s="1"/>
  <c r="AO91" i="1"/>
  <c r="AL91" i="1"/>
  <c r="AI91" i="1"/>
  <c r="AF91" i="1"/>
  <c r="AE91" i="1"/>
  <c r="AD91" i="1"/>
  <c r="AB91" i="1"/>
  <c r="AA91" i="1"/>
  <c r="Y91" i="1"/>
  <c r="X91" i="1"/>
  <c r="W91" i="1"/>
  <c r="N91" i="1"/>
  <c r="K91" i="1"/>
  <c r="H91" i="1"/>
  <c r="G91" i="1"/>
  <c r="F91" i="1"/>
  <c r="BJ90" i="1"/>
  <c r="BG90" i="1"/>
  <c r="BD90" i="1"/>
  <c r="BA90" i="1"/>
  <c r="AX90" i="1"/>
  <c r="AU90" i="1"/>
  <c r="AR90" i="1"/>
  <c r="AO90" i="1"/>
  <c r="AL90" i="1"/>
  <c r="AI90" i="1"/>
  <c r="Z90" i="1" s="1"/>
  <c r="AE90" i="1"/>
  <c r="AD90" i="1"/>
  <c r="AB90" i="1"/>
  <c r="AA90" i="1"/>
  <c r="Y90" i="1"/>
  <c r="X90" i="1"/>
  <c r="W90" i="1"/>
  <c r="N90" i="1"/>
  <c r="K90" i="1"/>
  <c r="H90" i="1" s="1"/>
  <c r="G90" i="1"/>
  <c r="F90" i="1"/>
  <c r="BJ89" i="1"/>
  <c r="BG89" i="1"/>
  <c r="BD89" i="1"/>
  <c r="BA89" i="1"/>
  <c r="AX89" i="1"/>
  <c r="AF89" i="1" s="1"/>
  <c r="AU89" i="1"/>
  <c r="AR89" i="1"/>
  <c r="AO89" i="1"/>
  <c r="AL89" i="1"/>
  <c r="AC89" i="1" s="1"/>
  <c r="AI89" i="1"/>
  <c r="AE89" i="1"/>
  <c r="AD89" i="1"/>
  <c r="AB89" i="1"/>
  <c r="AA89" i="1"/>
  <c r="Z89" i="1"/>
  <c r="Y89" i="1"/>
  <c r="X89" i="1"/>
  <c r="W89" i="1"/>
  <c r="N89" i="1"/>
  <c r="K89" i="1"/>
  <c r="H89" i="1" s="1"/>
  <c r="G89" i="1"/>
  <c r="F89" i="1"/>
  <c r="BJ88" i="1"/>
  <c r="BG88" i="1"/>
  <c r="BD88" i="1"/>
  <c r="BA88" i="1"/>
  <c r="AF88" i="1" s="1"/>
  <c r="AX88" i="1"/>
  <c r="AU88" i="1"/>
  <c r="AR88" i="1"/>
  <c r="AO88" i="1"/>
  <c r="Z88" i="1" s="1"/>
  <c r="AL88" i="1"/>
  <c r="AI88" i="1"/>
  <c r="AE88" i="1"/>
  <c r="AD88" i="1"/>
  <c r="AB88" i="1"/>
  <c r="AA88" i="1"/>
  <c r="Y88" i="1"/>
  <c r="X88" i="1"/>
  <c r="W88" i="1"/>
  <c r="H88" i="1" s="1"/>
  <c r="N88" i="1"/>
  <c r="K88" i="1"/>
  <c r="G88" i="1"/>
  <c r="F88" i="1"/>
  <c r="BJ87" i="1"/>
  <c r="BG87" i="1"/>
  <c r="BD87" i="1"/>
  <c r="BA87" i="1"/>
  <c r="AW87" i="1"/>
  <c r="Y87" i="1" s="1"/>
  <c r="AV87" i="1"/>
  <c r="AU87" i="1"/>
  <c r="AR87" i="1"/>
  <c r="AO87" i="1"/>
  <c r="AL87" i="1"/>
  <c r="AC87" i="1" s="1"/>
  <c r="AI87" i="1"/>
  <c r="AE87" i="1"/>
  <c r="AD87" i="1"/>
  <c r="AB87" i="1"/>
  <c r="AA87" i="1"/>
  <c r="W87" i="1"/>
  <c r="N87" i="1"/>
  <c r="K87" i="1"/>
  <c r="H87" i="1" s="1"/>
  <c r="G87" i="1"/>
  <c r="F87" i="1"/>
  <c r="BJ85" i="1"/>
  <c r="BG85" i="1"/>
  <c r="BD85" i="1"/>
  <c r="BA85" i="1"/>
  <c r="AF85" i="1" s="1"/>
  <c r="AX85" i="1"/>
  <c r="AU85" i="1"/>
  <c r="AR85" i="1"/>
  <c r="AO85" i="1"/>
  <c r="Z85" i="1" s="1"/>
  <c r="AL85" i="1"/>
  <c r="AI85" i="1"/>
  <c r="AE85" i="1"/>
  <c r="AD85" i="1"/>
  <c r="AB85" i="1"/>
  <c r="AA85" i="1"/>
  <c r="Y85" i="1"/>
  <c r="X85" i="1"/>
  <c r="W85" i="1"/>
  <c r="H85" i="1" s="1"/>
  <c r="N85" i="1"/>
  <c r="K85" i="1"/>
  <c r="G85" i="1"/>
  <c r="F85" i="1"/>
  <c r="BJ83" i="1"/>
  <c r="BG83" i="1"/>
  <c r="BD83" i="1"/>
  <c r="BA83" i="1"/>
  <c r="AX83" i="1"/>
  <c r="AU83" i="1"/>
  <c r="AR83" i="1"/>
  <c r="AC83" i="1" s="1"/>
  <c r="AO83" i="1"/>
  <c r="AL83" i="1"/>
  <c r="AI83" i="1"/>
  <c r="AF83" i="1"/>
  <c r="AE83" i="1"/>
  <c r="AD83" i="1"/>
  <c r="AB83" i="1"/>
  <c r="AA83" i="1"/>
  <c r="Y83" i="1"/>
  <c r="X83" i="1"/>
  <c r="W83" i="1"/>
  <c r="N83" i="1"/>
  <c r="K83" i="1"/>
  <c r="H83" i="1"/>
  <c r="G83" i="1"/>
  <c r="F83" i="1"/>
  <c r="BJ82" i="1"/>
  <c r="BG82" i="1"/>
  <c r="BD82" i="1"/>
  <c r="BA82" i="1"/>
  <c r="AX82" i="1"/>
  <c r="AU82" i="1"/>
  <c r="AR82" i="1"/>
  <c r="AO82" i="1"/>
  <c r="AL82" i="1"/>
  <c r="AI82" i="1"/>
  <c r="Z82" i="1" s="1"/>
  <c r="AE82" i="1"/>
  <c r="AD82" i="1"/>
  <c r="AB82" i="1"/>
  <c r="AA82" i="1"/>
  <c r="Y82" i="1"/>
  <c r="X82" i="1"/>
  <c r="W82" i="1"/>
  <c r="N82" i="1"/>
  <c r="K82" i="1"/>
  <c r="H82" i="1" s="1"/>
  <c r="G82" i="1"/>
  <c r="F82" i="1"/>
  <c r="BJ81" i="1"/>
  <c r="BG81" i="1"/>
  <c r="BD81" i="1"/>
  <c r="BA81" i="1"/>
  <c r="AX81" i="1"/>
  <c r="AF81" i="1" s="1"/>
  <c r="AU81" i="1"/>
  <c r="AR81" i="1"/>
  <c r="AO81" i="1"/>
  <c r="AL81" i="1"/>
  <c r="AC81" i="1" s="1"/>
  <c r="AI81" i="1"/>
  <c r="AE81" i="1"/>
  <c r="AD81" i="1"/>
  <c r="AB81" i="1"/>
  <c r="AA81" i="1"/>
  <c r="Y81" i="1"/>
  <c r="X81" i="1"/>
  <c r="W81" i="1"/>
  <c r="N81" i="1"/>
  <c r="K81" i="1"/>
  <c r="H81" i="1" s="1"/>
  <c r="G81" i="1"/>
  <c r="F81" i="1"/>
  <c r="BJ80" i="1"/>
  <c r="BG80" i="1"/>
  <c r="BD80" i="1"/>
  <c r="BA80" i="1"/>
  <c r="AF80" i="1" s="1"/>
  <c r="AX80" i="1"/>
  <c r="AU80" i="1"/>
  <c r="AR80" i="1"/>
  <c r="AO80" i="1"/>
  <c r="AC80" i="1" s="1"/>
  <c r="AL80" i="1"/>
  <c r="AI80" i="1"/>
  <c r="Z80" i="1" s="1"/>
  <c r="AE80" i="1"/>
  <c r="AD80" i="1"/>
  <c r="AB80" i="1"/>
  <c r="AA80" i="1"/>
  <c r="Y80" i="1"/>
  <c r="X80" i="1"/>
  <c r="W80" i="1"/>
  <c r="N80" i="1"/>
  <c r="K80" i="1"/>
  <c r="H80" i="1" s="1"/>
  <c r="G80" i="1"/>
  <c r="F80" i="1"/>
  <c r="BJ79" i="1"/>
  <c r="BG79" i="1"/>
  <c r="BD79" i="1"/>
  <c r="BA79" i="1"/>
  <c r="AW79" i="1"/>
  <c r="Y79" i="1" s="1"/>
  <c r="AV79" i="1"/>
  <c r="AU79" i="1"/>
  <c r="AR79" i="1"/>
  <c r="AO79" i="1"/>
  <c r="AL79" i="1"/>
  <c r="AC79" i="1" s="1"/>
  <c r="AI79" i="1"/>
  <c r="AE79" i="1"/>
  <c r="AD79" i="1"/>
  <c r="AB79" i="1"/>
  <c r="AA79" i="1"/>
  <c r="W79" i="1"/>
  <c r="N79" i="1"/>
  <c r="H79" i="1" s="1"/>
  <c r="K79" i="1"/>
  <c r="G79" i="1"/>
  <c r="F79" i="1"/>
  <c r="BJ77" i="1"/>
  <c r="BG77" i="1"/>
  <c r="BD77" i="1"/>
  <c r="BA77" i="1"/>
  <c r="AF77" i="1" s="1"/>
  <c r="AX77" i="1"/>
  <c r="AU77" i="1"/>
  <c r="AR77" i="1"/>
  <c r="AO77" i="1"/>
  <c r="AC77" i="1" s="1"/>
  <c r="AL77" i="1"/>
  <c r="AI77" i="1"/>
  <c r="AE77" i="1"/>
  <c r="AD77" i="1"/>
  <c r="AB77" i="1"/>
  <c r="AA77" i="1"/>
  <c r="Y77" i="1"/>
  <c r="X77" i="1"/>
  <c r="W77" i="1"/>
  <c r="N77" i="1"/>
  <c r="K77" i="1"/>
  <c r="G77" i="1"/>
  <c r="F77" i="1"/>
  <c r="BJ75" i="1"/>
  <c r="BG75" i="1"/>
  <c r="BD75" i="1"/>
  <c r="BA75" i="1"/>
  <c r="AX75" i="1"/>
  <c r="AU75" i="1"/>
  <c r="AR75" i="1"/>
  <c r="AO75" i="1"/>
  <c r="AL75" i="1"/>
  <c r="AI75" i="1"/>
  <c r="AF75" i="1"/>
  <c r="AE75" i="1"/>
  <c r="AD75" i="1"/>
  <c r="AB75" i="1"/>
  <c r="AA75" i="1"/>
  <c r="Y75" i="1"/>
  <c r="X75" i="1"/>
  <c r="W75" i="1"/>
  <c r="N75" i="1"/>
  <c r="H75" i="1" s="1"/>
  <c r="K75" i="1"/>
  <c r="G75" i="1"/>
  <c r="F75" i="1"/>
  <c r="BJ74" i="1"/>
  <c r="BG74" i="1"/>
  <c r="BD74" i="1"/>
  <c r="BA74" i="1"/>
  <c r="AX74" i="1"/>
  <c r="AF74" i="1" s="1"/>
  <c r="AU74" i="1"/>
  <c r="AR74" i="1"/>
  <c r="AO74" i="1"/>
  <c r="AL74" i="1"/>
  <c r="AI74" i="1"/>
  <c r="AE74" i="1"/>
  <c r="AD74" i="1"/>
  <c r="AC74" i="1"/>
  <c r="AB74" i="1"/>
  <c r="AA74" i="1"/>
  <c r="Y74" i="1"/>
  <c r="X74" i="1"/>
  <c r="W74" i="1"/>
  <c r="N74" i="1"/>
  <c r="K74" i="1"/>
  <c r="H74" i="1" s="1"/>
  <c r="G74" i="1"/>
  <c r="F74" i="1"/>
  <c r="BJ73" i="1"/>
  <c r="BG73" i="1"/>
  <c r="BD73" i="1"/>
  <c r="BA73" i="1"/>
  <c r="AX73" i="1"/>
  <c r="AU73" i="1"/>
  <c r="AR73" i="1"/>
  <c r="AO73" i="1"/>
  <c r="AL73" i="1"/>
  <c r="AI73" i="1"/>
  <c r="H73" i="1"/>
  <c r="G73" i="1"/>
  <c r="F73" i="1"/>
  <c r="BJ72" i="1"/>
  <c r="BG72" i="1"/>
  <c r="BD72" i="1"/>
  <c r="BA72" i="1"/>
  <c r="AW72" i="1"/>
  <c r="AV72" i="1"/>
  <c r="AX72" i="1" s="1"/>
  <c r="AU72" i="1"/>
  <c r="AR72" i="1"/>
  <c r="AO72" i="1"/>
  <c r="AL72" i="1"/>
  <c r="AI72" i="1"/>
  <c r="AE72" i="1"/>
  <c r="AD72" i="1"/>
  <c r="AC72" i="1"/>
  <c r="AB72" i="1"/>
  <c r="AA72" i="1"/>
  <c r="Y72" i="1"/>
  <c r="W72" i="1"/>
  <c r="N72" i="1"/>
  <c r="K72" i="1"/>
  <c r="H72" i="1" s="1"/>
  <c r="G72" i="1"/>
  <c r="F72" i="1"/>
  <c r="BJ70" i="1"/>
  <c r="BG70" i="1"/>
  <c r="BD70" i="1"/>
  <c r="BA70" i="1"/>
  <c r="AX70" i="1"/>
  <c r="AU70" i="1"/>
  <c r="AR70" i="1"/>
  <c r="AO70" i="1"/>
  <c r="AL70" i="1"/>
  <c r="AI70" i="1"/>
  <c r="AF70" i="1"/>
  <c r="AE70" i="1"/>
  <c r="AD70" i="1"/>
  <c r="AB70" i="1"/>
  <c r="AA70" i="1"/>
  <c r="Z70" i="1"/>
  <c r="Y70" i="1"/>
  <c r="X70" i="1"/>
  <c r="W70" i="1"/>
  <c r="N70" i="1"/>
  <c r="K70" i="1"/>
  <c r="H70" i="1"/>
  <c r="G70" i="1"/>
  <c r="F70" i="1"/>
  <c r="BJ69" i="1"/>
  <c r="BG69" i="1"/>
  <c r="BD69" i="1"/>
  <c r="BA69" i="1"/>
  <c r="AF69" i="1" s="1"/>
  <c r="AX69" i="1"/>
  <c r="AU69" i="1"/>
  <c r="AR69" i="1"/>
  <c r="AO69" i="1"/>
  <c r="AL69" i="1"/>
  <c r="AI69" i="1"/>
  <c r="Z69" i="1" s="1"/>
  <c r="AE69" i="1"/>
  <c r="AD69" i="1"/>
  <c r="AC69" i="1"/>
  <c r="AB69" i="1"/>
  <c r="AA69" i="1"/>
  <c r="Y69" i="1"/>
  <c r="X69" i="1"/>
  <c r="W69" i="1"/>
  <c r="N69" i="1"/>
  <c r="K69" i="1"/>
  <c r="H69" i="1"/>
  <c r="G69" i="1"/>
  <c r="F69" i="1"/>
  <c r="BJ68" i="1"/>
  <c r="BG68" i="1"/>
  <c r="BD68" i="1"/>
  <c r="BA68" i="1"/>
  <c r="AF68" i="1" s="1"/>
  <c r="AX68" i="1"/>
  <c r="AU68" i="1"/>
  <c r="AR68" i="1"/>
  <c r="AO68" i="1"/>
  <c r="AL68" i="1"/>
  <c r="AI68" i="1"/>
  <c r="Z68" i="1" s="1"/>
  <c r="AE68" i="1"/>
  <c r="AD68" i="1"/>
  <c r="AB68" i="1"/>
  <c r="AA68" i="1"/>
  <c r="Y68" i="1"/>
  <c r="X68" i="1"/>
  <c r="W68" i="1"/>
  <c r="N68" i="1"/>
  <c r="K68" i="1"/>
  <c r="H68" i="1" s="1"/>
  <c r="G68" i="1"/>
  <c r="F68" i="1"/>
  <c r="BJ67" i="1"/>
  <c r="BG67" i="1"/>
  <c r="BD67" i="1"/>
  <c r="BA67" i="1"/>
  <c r="AX67" i="1"/>
  <c r="AF67" i="1" s="1"/>
  <c r="AU67" i="1"/>
  <c r="AR67" i="1"/>
  <c r="AO67" i="1"/>
  <c r="AL67" i="1"/>
  <c r="AC67" i="1" s="1"/>
  <c r="AI67" i="1"/>
  <c r="AE67" i="1"/>
  <c r="AD67" i="1"/>
  <c r="AB67" i="1"/>
  <c r="AA67" i="1"/>
  <c r="Z67" i="1"/>
  <c r="Y67" i="1"/>
  <c r="X67" i="1"/>
  <c r="W67" i="1"/>
  <c r="N67" i="1"/>
  <c r="H67" i="1" s="1"/>
  <c r="K67" i="1"/>
  <c r="G67" i="1"/>
  <c r="F67" i="1"/>
  <c r="BJ66" i="1"/>
  <c r="BG66" i="1"/>
  <c r="BD66" i="1"/>
  <c r="BA66" i="1"/>
  <c r="AX66" i="1"/>
  <c r="AF66" i="1" s="1"/>
  <c r="AU66" i="1"/>
  <c r="AR66" i="1"/>
  <c r="AO66" i="1"/>
  <c r="AC66" i="1" s="1"/>
  <c r="AL66" i="1"/>
  <c r="AI66" i="1"/>
  <c r="Z66" i="1" s="1"/>
  <c r="AE66" i="1"/>
  <c r="AD66" i="1"/>
  <c r="AB66" i="1"/>
  <c r="AA66" i="1"/>
  <c r="Y66" i="1"/>
  <c r="X66" i="1"/>
  <c r="W66" i="1"/>
  <c r="N66" i="1"/>
  <c r="K66" i="1"/>
  <c r="H66" i="1" s="1"/>
  <c r="G66" i="1"/>
  <c r="F66" i="1"/>
  <c r="BJ65" i="1"/>
  <c r="BG65" i="1"/>
  <c r="BD65" i="1"/>
  <c r="BA65" i="1"/>
  <c r="AX65" i="1"/>
  <c r="AU65" i="1"/>
  <c r="AR65" i="1"/>
  <c r="Z65" i="1" s="1"/>
  <c r="AO65" i="1"/>
  <c r="AL65" i="1"/>
  <c r="AC65" i="1" s="1"/>
  <c r="AI65" i="1"/>
  <c r="AF65" i="1"/>
  <c r="AE65" i="1"/>
  <c r="AD65" i="1"/>
  <c r="AB65" i="1"/>
  <c r="AA65" i="1"/>
  <c r="Y65" i="1"/>
  <c r="X65" i="1"/>
  <c r="W65" i="1"/>
  <c r="N65" i="1"/>
  <c r="K65" i="1"/>
  <c r="H65" i="1"/>
  <c r="G65" i="1"/>
  <c r="F65" i="1"/>
  <c r="BJ64" i="1"/>
  <c r="BG64" i="1"/>
  <c r="BD64" i="1"/>
  <c r="BA64" i="1"/>
  <c r="AW64" i="1"/>
  <c r="Y64" i="1" s="1"/>
  <c r="AV64" i="1"/>
  <c r="AX64" i="1" s="1"/>
  <c r="AF64" i="1" s="1"/>
  <c r="AU64" i="1"/>
  <c r="AR64" i="1"/>
  <c r="AO64" i="1"/>
  <c r="AC64" i="1" s="1"/>
  <c r="AL64" i="1"/>
  <c r="AI64" i="1"/>
  <c r="Z64" i="1" s="1"/>
  <c r="AE64" i="1"/>
  <c r="AD64" i="1"/>
  <c r="AB64" i="1"/>
  <c r="AA64" i="1"/>
  <c r="W64" i="1"/>
  <c r="N64" i="1"/>
  <c r="K64" i="1"/>
  <c r="H64" i="1" s="1"/>
  <c r="G64" i="1"/>
  <c r="F64" i="1"/>
  <c r="BJ62" i="1"/>
  <c r="BG62" i="1"/>
  <c r="BD62" i="1"/>
  <c r="BA62" i="1"/>
  <c r="AX62" i="1"/>
  <c r="AU62" i="1"/>
  <c r="AR62" i="1"/>
  <c r="Z62" i="1" s="1"/>
  <c r="AO62" i="1"/>
  <c r="AL62" i="1"/>
  <c r="AC62" i="1" s="1"/>
  <c r="AI62" i="1"/>
  <c r="AF62" i="1"/>
  <c r="AE62" i="1"/>
  <c r="AD62" i="1"/>
  <c r="AB62" i="1"/>
  <c r="AA62" i="1"/>
  <c r="Y62" i="1"/>
  <c r="X62" i="1"/>
  <c r="W62" i="1"/>
  <c r="N62" i="1"/>
  <c r="K62" i="1"/>
  <c r="H62" i="1"/>
  <c r="G62" i="1"/>
  <c r="F62" i="1"/>
  <c r="BJ61" i="1"/>
  <c r="BG61" i="1"/>
  <c r="BD61" i="1"/>
  <c r="BA61" i="1"/>
  <c r="AF61" i="1" s="1"/>
  <c r="AX61" i="1"/>
  <c r="AU61" i="1"/>
  <c r="AR61" i="1"/>
  <c r="AO61" i="1"/>
  <c r="AL61" i="1"/>
  <c r="AI61" i="1"/>
  <c r="Z61" i="1" s="1"/>
  <c r="AE61" i="1"/>
  <c r="AD61" i="1"/>
  <c r="AC61" i="1"/>
  <c r="AB61" i="1"/>
  <c r="AA61" i="1"/>
  <c r="Y61" i="1"/>
  <c r="X61" i="1"/>
  <c r="W61" i="1"/>
  <c r="N61" i="1"/>
  <c r="K61" i="1"/>
  <c r="H61" i="1" s="1"/>
  <c r="G61" i="1"/>
  <c r="F61" i="1"/>
  <c r="BJ60" i="1"/>
  <c r="BG60" i="1"/>
  <c r="BD60" i="1"/>
  <c r="BA60" i="1"/>
  <c r="AX60" i="1"/>
  <c r="AF60" i="1" s="1"/>
  <c r="AU60" i="1"/>
  <c r="AR60" i="1"/>
  <c r="AO60" i="1"/>
  <c r="AL60" i="1"/>
  <c r="AC60" i="1" s="1"/>
  <c r="AI60" i="1"/>
  <c r="AE60" i="1"/>
  <c r="AD60" i="1"/>
  <c r="AB60" i="1"/>
  <c r="AA60" i="1"/>
  <c r="Z60" i="1"/>
  <c r="Y60" i="1"/>
  <c r="X60" i="1"/>
  <c r="W60" i="1"/>
  <c r="N60" i="1"/>
  <c r="H60" i="1" s="1"/>
  <c r="K60" i="1"/>
  <c r="G60" i="1"/>
  <c r="F60" i="1"/>
  <c r="BJ59" i="1"/>
  <c r="BG59" i="1"/>
  <c r="BD59" i="1"/>
  <c r="BA59" i="1"/>
  <c r="AW59" i="1"/>
  <c r="AX59" i="1" s="1"/>
  <c r="AF59" i="1" s="1"/>
  <c r="AV59" i="1"/>
  <c r="AU59" i="1"/>
  <c r="AR59" i="1"/>
  <c r="AO59" i="1"/>
  <c r="AL59" i="1"/>
  <c r="AI59" i="1"/>
  <c r="Z59" i="1" s="1"/>
  <c r="AE59" i="1"/>
  <c r="AD59" i="1"/>
  <c r="AC59" i="1"/>
  <c r="AB59" i="1"/>
  <c r="AA59" i="1"/>
  <c r="Y59" i="1"/>
  <c r="X59" i="1"/>
  <c r="W59" i="1"/>
  <c r="N59" i="1"/>
  <c r="K59" i="1"/>
  <c r="H59" i="1" s="1"/>
  <c r="G59" i="1"/>
  <c r="F59" i="1"/>
  <c r="N57" i="1"/>
  <c r="H57" i="1" s="1"/>
  <c r="K57" i="1"/>
  <c r="G57" i="1"/>
  <c r="F57" i="1"/>
  <c r="BJ56" i="1"/>
  <c r="BG56" i="1"/>
  <c r="BD56" i="1"/>
  <c r="BA56" i="1"/>
  <c r="AX56" i="1"/>
  <c r="AF56" i="1" s="1"/>
  <c r="AU56" i="1"/>
  <c r="AR56" i="1"/>
  <c r="AO56" i="1"/>
  <c r="AC56" i="1" s="1"/>
  <c r="AL56" i="1"/>
  <c r="AI56" i="1"/>
  <c r="Z56" i="1" s="1"/>
  <c r="AE56" i="1"/>
  <c r="AD56" i="1"/>
  <c r="AB56" i="1"/>
  <c r="AA56" i="1"/>
  <c r="Y56" i="1"/>
  <c r="X56" i="1"/>
  <c r="W56" i="1"/>
  <c r="N56" i="1"/>
  <c r="K56" i="1"/>
  <c r="H56" i="1" s="1"/>
  <c r="G56" i="1"/>
  <c r="F56" i="1"/>
  <c r="BJ55" i="1"/>
  <c r="BG55" i="1"/>
  <c r="BD55" i="1"/>
  <c r="BA55" i="1"/>
  <c r="AX55" i="1"/>
  <c r="AU55" i="1"/>
  <c r="AR55" i="1"/>
  <c r="AO55" i="1"/>
  <c r="AL55" i="1"/>
  <c r="AI55" i="1"/>
  <c r="H55" i="1"/>
  <c r="G55" i="1"/>
  <c r="F55" i="1"/>
  <c r="BJ54" i="1"/>
  <c r="BG54" i="1"/>
  <c r="BD54" i="1"/>
  <c r="BA54" i="1"/>
  <c r="AF54" i="1" s="1"/>
  <c r="AX54" i="1"/>
  <c r="AU54" i="1"/>
  <c r="AR54" i="1"/>
  <c r="AO54" i="1"/>
  <c r="AL54" i="1"/>
  <c r="AI54" i="1"/>
  <c r="Z54" i="1" s="1"/>
  <c r="AE54" i="1"/>
  <c r="AD54" i="1"/>
  <c r="AB54" i="1"/>
  <c r="AA54" i="1"/>
  <c r="Y54" i="1"/>
  <c r="X54" i="1"/>
  <c r="W54" i="1"/>
  <c r="N54" i="1"/>
  <c r="K54" i="1"/>
  <c r="H54" i="1" s="1"/>
  <c r="G54" i="1"/>
  <c r="F54" i="1"/>
  <c r="BJ53" i="1"/>
  <c r="BG53" i="1"/>
  <c r="BD53" i="1"/>
  <c r="BA53" i="1"/>
  <c r="AX53" i="1"/>
  <c r="AW53" i="1"/>
  <c r="Y53" i="1" s="1"/>
  <c r="AV53" i="1"/>
  <c r="AU53" i="1"/>
  <c r="AR53" i="1"/>
  <c r="Z53" i="1" s="1"/>
  <c r="AO53" i="1"/>
  <c r="AL53" i="1"/>
  <c r="AI53" i="1"/>
  <c r="AF53" i="1"/>
  <c r="AE53" i="1"/>
  <c r="AD53" i="1"/>
  <c r="AB53" i="1"/>
  <c r="AA53" i="1"/>
  <c r="X53" i="1"/>
  <c r="W53" i="1"/>
  <c r="N53" i="1"/>
  <c r="K53" i="1"/>
  <c r="H53" i="1"/>
  <c r="G53" i="1"/>
  <c r="F53" i="1"/>
  <c r="BJ51" i="1"/>
  <c r="BG51" i="1"/>
  <c r="BD51" i="1"/>
  <c r="BA51" i="1"/>
  <c r="AX51" i="1"/>
  <c r="AU51" i="1"/>
  <c r="AR51" i="1"/>
  <c r="AO51" i="1"/>
  <c r="AL51" i="1"/>
  <c r="AI51" i="1"/>
  <c r="BJ50" i="1"/>
  <c r="BG50" i="1"/>
  <c r="BD50" i="1"/>
  <c r="BA50" i="1"/>
  <c r="AX50" i="1"/>
  <c r="AU50" i="1"/>
  <c r="AR50" i="1"/>
  <c r="AO50" i="1"/>
  <c r="AL50" i="1"/>
  <c r="AI50" i="1"/>
  <c r="BJ49" i="1"/>
  <c r="BG49" i="1"/>
  <c r="BD49" i="1"/>
  <c r="BA49" i="1"/>
  <c r="AW49" i="1"/>
  <c r="Y49" i="1" s="1"/>
  <c r="AV49" i="1"/>
  <c r="AX49" i="1" s="1"/>
  <c r="AF49" i="1" s="1"/>
  <c r="AU49" i="1"/>
  <c r="AR49" i="1"/>
  <c r="AO49" i="1"/>
  <c r="AC49" i="1" s="1"/>
  <c r="AL49" i="1"/>
  <c r="AI49" i="1"/>
  <c r="AD49" i="1"/>
  <c r="AB49" i="1"/>
  <c r="AA49" i="1"/>
  <c r="W49" i="1"/>
  <c r="N49" i="1"/>
  <c r="K49" i="1"/>
  <c r="H49" i="1" s="1"/>
  <c r="G49" i="1"/>
  <c r="F49" i="1"/>
  <c r="BJ47" i="1"/>
  <c r="BG47" i="1"/>
  <c r="BD47" i="1"/>
  <c r="BA47" i="1"/>
  <c r="AX47" i="1"/>
  <c r="AU47" i="1"/>
  <c r="AR47" i="1"/>
  <c r="Z47" i="1" s="1"/>
  <c r="AO47" i="1"/>
  <c r="AL47" i="1"/>
  <c r="AC47" i="1" s="1"/>
  <c r="AI47" i="1"/>
  <c r="AF47" i="1"/>
  <c r="AE47" i="1"/>
  <c r="AD47" i="1"/>
  <c r="AB47" i="1"/>
  <c r="AA47" i="1"/>
  <c r="Y47" i="1"/>
  <c r="X47" i="1"/>
  <c r="W47" i="1"/>
  <c r="N47" i="1"/>
  <c r="K47" i="1"/>
  <c r="H47" i="1"/>
  <c r="G47" i="1"/>
  <c r="F47" i="1"/>
  <c r="BJ46" i="1"/>
  <c r="BG46" i="1"/>
  <c r="BD46" i="1"/>
  <c r="BA46" i="1"/>
  <c r="AX46" i="1"/>
  <c r="AU46" i="1"/>
  <c r="AR46" i="1"/>
  <c r="AO46" i="1"/>
  <c r="AL46" i="1"/>
  <c r="AI46" i="1"/>
  <c r="Z46" i="1" s="1"/>
  <c r="AE46" i="1"/>
  <c r="AD46" i="1"/>
  <c r="AB46" i="1"/>
  <c r="AA46" i="1"/>
  <c r="Y46" i="1"/>
  <c r="X46" i="1"/>
  <c r="W46" i="1"/>
  <c r="N46" i="1"/>
  <c r="K46" i="1"/>
  <c r="H46" i="1" s="1"/>
  <c r="G46" i="1"/>
  <c r="F46" i="1"/>
  <c r="BJ45" i="1"/>
  <c r="BG45" i="1"/>
  <c r="BD45" i="1"/>
  <c r="BA45" i="1"/>
  <c r="AX45" i="1"/>
  <c r="AF45" i="1" s="1"/>
  <c r="AU45" i="1"/>
  <c r="AR45" i="1"/>
  <c r="AO45" i="1"/>
  <c r="AL45" i="1"/>
  <c r="AC45" i="1" s="1"/>
  <c r="AI45" i="1"/>
  <c r="AE45" i="1"/>
  <c r="AD45" i="1"/>
  <c r="AB45" i="1"/>
  <c r="AA45" i="1"/>
  <c r="Y45" i="1"/>
  <c r="X45" i="1"/>
  <c r="W45" i="1"/>
  <c r="N45" i="1"/>
  <c r="H45" i="1" s="1"/>
  <c r="K45" i="1"/>
  <c r="G45" i="1"/>
  <c r="F45" i="1"/>
  <c r="BJ44" i="1"/>
  <c r="BG44" i="1"/>
  <c r="BD44" i="1"/>
  <c r="BA44" i="1"/>
  <c r="AX44" i="1"/>
  <c r="AU44" i="1"/>
  <c r="AR44" i="1"/>
  <c r="AO44" i="1"/>
  <c r="AC44" i="1" s="1"/>
  <c r="AL44" i="1"/>
  <c r="AI44" i="1"/>
  <c r="Z44" i="1" s="1"/>
  <c r="AE44" i="1"/>
  <c r="AD44" i="1"/>
  <c r="AB44" i="1"/>
  <c r="AA44" i="1"/>
  <c r="Y44" i="1"/>
  <c r="X44" i="1"/>
  <c r="W44" i="1"/>
  <c r="N44" i="1"/>
  <c r="K44" i="1"/>
  <c r="H44" i="1" s="1"/>
  <c r="G44" i="1"/>
  <c r="F44" i="1"/>
  <c r="BJ43" i="1"/>
  <c r="BG43" i="1"/>
  <c r="BD43" i="1"/>
  <c r="BA43" i="1"/>
  <c r="AX43" i="1"/>
  <c r="AU43" i="1"/>
  <c r="AR43" i="1"/>
  <c r="Z43" i="1" s="1"/>
  <c r="AO43" i="1"/>
  <c r="AL43" i="1"/>
  <c r="AC43" i="1" s="1"/>
  <c r="AI43" i="1"/>
  <c r="AF43" i="1"/>
  <c r="AE43" i="1"/>
  <c r="AD43" i="1"/>
  <c r="AB43" i="1"/>
  <c r="AA43" i="1"/>
  <c r="Y43" i="1"/>
  <c r="X43" i="1"/>
  <c r="W43" i="1"/>
  <c r="N43" i="1"/>
  <c r="K43" i="1"/>
  <c r="H43" i="1"/>
  <c r="G43" i="1"/>
  <c r="F43" i="1"/>
  <c r="BJ42" i="1"/>
  <c r="BG42" i="1"/>
  <c r="BD42" i="1"/>
  <c r="BA42" i="1"/>
  <c r="AX42" i="1"/>
  <c r="AU42" i="1"/>
  <c r="AR42" i="1"/>
  <c r="AO42" i="1"/>
  <c r="AL42" i="1"/>
  <c r="AI42" i="1"/>
  <c r="Z42" i="1" s="1"/>
  <c r="AE42" i="1"/>
  <c r="AD42" i="1"/>
  <c r="AB42" i="1"/>
  <c r="AA42" i="1"/>
  <c r="Y42" i="1"/>
  <c r="X42" i="1"/>
  <c r="W42" i="1"/>
  <c r="N42" i="1"/>
  <c r="K42" i="1"/>
  <c r="H42" i="1" s="1"/>
  <c r="G42" i="1"/>
  <c r="F42" i="1"/>
  <c r="BJ41" i="1"/>
  <c r="BG41" i="1"/>
  <c r="BD41" i="1"/>
  <c r="BA41" i="1"/>
  <c r="AX41" i="1"/>
  <c r="AF41" i="1" s="1"/>
  <c r="AU41" i="1"/>
  <c r="AR41" i="1"/>
  <c r="AO41" i="1"/>
  <c r="AL41" i="1"/>
  <c r="AC41" i="1" s="1"/>
  <c r="AI41" i="1"/>
  <c r="AE41" i="1"/>
  <c r="AD41" i="1"/>
  <c r="AB41" i="1"/>
  <c r="AA41" i="1"/>
  <c r="Y41" i="1"/>
  <c r="X41" i="1"/>
  <c r="W41" i="1"/>
  <c r="N41" i="1"/>
  <c r="H41" i="1" s="1"/>
  <c r="K41" i="1"/>
  <c r="G41" i="1"/>
  <c r="F41" i="1"/>
  <c r="BJ40" i="1"/>
  <c r="BG40" i="1"/>
  <c r="BD40" i="1"/>
  <c r="BA40" i="1"/>
  <c r="AX40" i="1"/>
  <c r="AU40" i="1"/>
  <c r="AR40" i="1"/>
  <c r="AO40" i="1"/>
  <c r="AC40" i="1" s="1"/>
  <c r="AL40" i="1"/>
  <c r="AI40" i="1"/>
  <c r="Z40" i="1" s="1"/>
  <c r="AE40" i="1"/>
  <c r="AD40" i="1"/>
  <c r="AB40" i="1"/>
  <c r="AA40" i="1"/>
  <c r="Y40" i="1"/>
  <c r="X40" i="1"/>
  <c r="W40" i="1"/>
  <c r="N40" i="1"/>
  <c r="K40" i="1"/>
  <c r="H40" i="1" s="1"/>
  <c r="G40" i="1"/>
  <c r="F40" i="1"/>
  <c r="BJ39" i="1"/>
  <c r="BG39" i="1"/>
  <c r="BD39" i="1"/>
  <c r="BA39" i="1"/>
  <c r="AX39" i="1"/>
  <c r="AU39" i="1"/>
  <c r="AR39" i="1"/>
  <c r="Z39" i="1" s="1"/>
  <c r="AO39" i="1"/>
  <c r="AL39" i="1"/>
  <c r="AC39" i="1" s="1"/>
  <c r="AI39" i="1"/>
  <c r="AF39" i="1"/>
  <c r="AE39" i="1"/>
  <c r="AD39" i="1"/>
  <c r="AB39" i="1"/>
  <c r="AA39" i="1"/>
  <c r="Y39" i="1"/>
  <c r="X39" i="1"/>
  <c r="W39" i="1"/>
  <c r="N39" i="1"/>
  <c r="K39" i="1"/>
  <c r="H39" i="1"/>
  <c r="G39" i="1"/>
  <c r="F39" i="1"/>
  <c r="BJ38" i="1"/>
  <c r="BG38" i="1"/>
  <c r="BD38" i="1"/>
  <c r="BA38" i="1"/>
  <c r="AX38" i="1"/>
  <c r="AU38" i="1"/>
  <c r="AR38" i="1"/>
  <c r="AO38" i="1"/>
  <c r="AL38" i="1"/>
  <c r="AI38" i="1"/>
  <c r="Z38" i="1" s="1"/>
  <c r="AE38" i="1"/>
  <c r="AD38" i="1"/>
  <c r="AB38" i="1"/>
  <c r="AA38" i="1"/>
  <c r="Y38" i="1"/>
  <c r="X38" i="1"/>
  <c r="W38" i="1"/>
  <c r="N38" i="1"/>
  <c r="K38" i="1"/>
  <c r="H38" i="1" s="1"/>
  <c r="G38" i="1"/>
  <c r="F38" i="1"/>
  <c r="BJ37" i="1"/>
  <c r="BG37" i="1"/>
  <c r="BD37" i="1"/>
  <c r="BA37" i="1"/>
  <c r="AX37" i="1"/>
  <c r="AF37" i="1" s="1"/>
  <c r="AW37" i="1"/>
  <c r="Y37" i="1" s="1"/>
  <c r="AV37" i="1"/>
  <c r="AU37" i="1"/>
  <c r="AR37" i="1"/>
  <c r="Z37" i="1" s="1"/>
  <c r="AO37" i="1"/>
  <c r="AL37" i="1"/>
  <c r="AI37" i="1"/>
  <c r="AE37" i="1"/>
  <c r="AD37" i="1"/>
  <c r="AB37" i="1"/>
  <c r="AA37" i="1"/>
  <c r="X37" i="1"/>
  <c r="W37" i="1"/>
  <c r="N37" i="1"/>
  <c r="K37" i="1"/>
  <c r="H37" i="1"/>
  <c r="G37" i="1"/>
  <c r="F37" i="1"/>
  <c r="BJ35" i="1"/>
  <c r="BG35" i="1"/>
  <c r="BD35" i="1"/>
  <c r="BA35" i="1"/>
  <c r="AX35" i="1"/>
  <c r="AU35" i="1"/>
  <c r="AR35" i="1"/>
  <c r="AO35" i="1"/>
  <c r="AL35" i="1"/>
  <c r="AI35" i="1"/>
  <c r="H35" i="1"/>
  <c r="G35" i="1"/>
  <c r="F35" i="1"/>
  <c r="BJ34" i="1"/>
  <c r="BG34" i="1"/>
  <c r="BD34" i="1"/>
  <c r="BA34" i="1"/>
  <c r="AX34" i="1"/>
  <c r="AU34" i="1"/>
  <c r="AR34" i="1"/>
  <c r="AO34" i="1"/>
  <c r="AL34" i="1"/>
  <c r="AI34" i="1"/>
  <c r="H34" i="1"/>
  <c r="G34" i="1"/>
  <c r="F34" i="1"/>
  <c r="BJ33" i="1"/>
  <c r="BG33" i="1"/>
  <c r="BD33" i="1"/>
  <c r="BA33" i="1"/>
  <c r="AX33" i="1"/>
  <c r="AU33" i="1"/>
  <c r="AR33" i="1"/>
  <c r="AO33" i="1"/>
  <c r="AC33" i="1" s="1"/>
  <c r="AL33" i="1"/>
  <c r="AI33" i="1"/>
  <c r="Z33" i="1" s="1"/>
  <c r="AE33" i="1"/>
  <c r="AD33" i="1"/>
  <c r="AB33" i="1"/>
  <c r="AA33" i="1"/>
  <c r="Y33" i="1"/>
  <c r="X33" i="1"/>
  <c r="W33" i="1"/>
  <c r="N33" i="1"/>
  <c r="K33" i="1"/>
  <c r="H33" i="1" s="1"/>
  <c r="G33" i="1"/>
  <c r="F33" i="1"/>
  <c r="BJ31" i="1"/>
  <c r="BG31" i="1"/>
  <c r="BD31" i="1"/>
  <c r="BA31" i="1"/>
  <c r="AX31" i="1"/>
  <c r="AU31" i="1"/>
  <c r="AR31" i="1"/>
  <c r="Z31" i="1" s="1"/>
  <c r="AO31" i="1"/>
  <c r="AL31" i="1"/>
  <c r="AC31" i="1" s="1"/>
  <c r="AI31" i="1"/>
  <c r="AF31" i="1"/>
  <c r="AE31" i="1"/>
  <c r="AD31" i="1"/>
  <c r="AB31" i="1"/>
  <c r="AA31" i="1"/>
  <c r="Y31" i="1"/>
  <c r="X31" i="1"/>
  <c r="W31" i="1"/>
  <c r="N31" i="1"/>
  <c r="K31" i="1"/>
  <c r="H31" i="1"/>
  <c r="G31" i="1"/>
  <c r="F31" i="1"/>
  <c r="BJ29" i="1"/>
  <c r="BG29" i="1"/>
  <c r="BD29" i="1"/>
  <c r="BA29" i="1"/>
  <c r="AX29" i="1"/>
  <c r="AU29" i="1"/>
  <c r="AR29" i="1"/>
  <c r="AO29" i="1"/>
  <c r="AL29" i="1"/>
  <c r="AI29" i="1"/>
  <c r="Z29" i="1" s="1"/>
  <c r="AE29" i="1"/>
  <c r="AD29" i="1"/>
  <c r="AB29" i="1"/>
  <c r="AA29" i="1"/>
  <c r="Y29" i="1"/>
  <c r="X29" i="1"/>
  <c r="W29" i="1"/>
  <c r="N29" i="1"/>
  <c r="K29" i="1"/>
  <c r="H29" i="1" s="1"/>
  <c r="G29" i="1"/>
  <c r="F29" i="1"/>
  <c r="BJ27" i="1"/>
  <c r="BG27" i="1"/>
  <c r="BD27" i="1"/>
  <c r="BA27" i="1"/>
  <c r="AX27" i="1"/>
  <c r="AF27" i="1" s="1"/>
  <c r="AU27" i="1"/>
  <c r="AR27" i="1"/>
  <c r="AO27" i="1"/>
  <c r="AL27" i="1"/>
  <c r="AC27" i="1" s="1"/>
  <c r="AI27" i="1"/>
  <c r="AE27" i="1"/>
  <c r="AD27" i="1"/>
  <c r="AB27" i="1"/>
  <c r="AA27" i="1"/>
  <c r="Y27" i="1"/>
  <c r="X27" i="1"/>
  <c r="W27" i="1"/>
  <c r="N27" i="1"/>
  <c r="H27" i="1" s="1"/>
  <c r="K27" i="1"/>
  <c r="G27" i="1"/>
  <c r="F27" i="1"/>
  <c r="BJ26" i="1"/>
  <c r="BG26" i="1"/>
  <c r="BD26" i="1"/>
  <c r="BA26" i="1"/>
  <c r="AX26" i="1"/>
  <c r="AU26" i="1"/>
  <c r="AR26" i="1"/>
  <c r="AO26" i="1"/>
  <c r="AC26" i="1" s="1"/>
  <c r="AL26" i="1"/>
  <c r="AI26" i="1"/>
  <c r="Z26" i="1" s="1"/>
  <c r="AE26" i="1"/>
  <c r="AD26" i="1"/>
  <c r="AB26" i="1"/>
  <c r="AA26" i="1"/>
  <c r="Y26" i="1"/>
  <c r="X26" i="1"/>
  <c r="W26" i="1"/>
  <c r="N26" i="1"/>
  <c r="K26" i="1"/>
  <c r="H26" i="1" s="1"/>
  <c r="G26" i="1"/>
  <c r="F26" i="1"/>
  <c r="BJ25" i="1"/>
  <c r="BG25" i="1"/>
  <c r="BD25" i="1"/>
  <c r="BA25" i="1"/>
  <c r="AW25" i="1"/>
  <c r="AV25" i="1"/>
  <c r="AU25" i="1"/>
  <c r="AR25" i="1"/>
  <c r="AO25" i="1"/>
  <c r="AL25" i="1"/>
  <c r="AC25" i="1" s="1"/>
  <c r="AI25" i="1"/>
  <c r="AE25" i="1"/>
  <c r="AB25" i="1"/>
  <c r="AA25" i="1"/>
  <c r="Y25" i="1"/>
  <c r="W25" i="1"/>
  <c r="N25" i="1"/>
  <c r="H25" i="1" s="1"/>
  <c r="K25" i="1"/>
  <c r="G25" i="1"/>
  <c r="F25" i="1"/>
  <c r="BJ23" i="1"/>
  <c r="BG23" i="1"/>
  <c r="BD23" i="1"/>
  <c r="BA23" i="1"/>
  <c r="AX23" i="1"/>
  <c r="AU23" i="1"/>
  <c r="AR23" i="1"/>
  <c r="AO23" i="1"/>
  <c r="AC23" i="1" s="1"/>
  <c r="AL23" i="1"/>
  <c r="AI23" i="1"/>
  <c r="AE23" i="1"/>
  <c r="AD23" i="1"/>
  <c r="AB23" i="1"/>
  <c r="AA23" i="1"/>
  <c r="Y23" i="1"/>
  <c r="X23" i="1"/>
  <c r="W23" i="1"/>
  <c r="N23" i="1"/>
  <c r="K23" i="1"/>
  <c r="H23" i="1" s="1"/>
  <c r="G23" i="1"/>
  <c r="F23" i="1"/>
  <c r="BJ22" i="1"/>
  <c r="BG22" i="1"/>
  <c r="BD22" i="1"/>
  <c r="BA22" i="1"/>
  <c r="AX22" i="1"/>
  <c r="AU22" i="1"/>
  <c r="AR22" i="1"/>
  <c r="Z22" i="1" s="1"/>
  <c r="AO22" i="1"/>
  <c r="AL22" i="1"/>
  <c r="AI22" i="1"/>
  <c r="AF22" i="1"/>
  <c r="AE22" i="1"/>
  <c r="AD22" i="1"/>
  <c r="AB22" i="1"/>
  <c r="AA22" i="1"/>
  <c r="Y22" i="1"/>
  <c r="X22" i="1"/>
  <c r="W22" i="1"/>
  <c r="N22" i="1"/>
  <c r="K22" i="1"/>
  <c r="H22" i="1"/>
  <c r="G22" i="1"/>
  <c r="F22" i="1"/>
  <c r="BJ21" i="1"/>
  <c r="BG21" i="1"/>
  <c r="BD21" i="1"/>
  <c r="BA21" i="1"/>
  <c r="AF21" i="1" s="1"/>
  <c r="AX21" i="1"/>
  <c r="AU21" i="1"/>
  <c r="AR21" i="1"/>
  <c r="AO21" i="1"/>
  <c r="AL21" i="1"/>
  <c r="AI21" i="1"/>
  <c r="Z21" i="1" s="1"/>
  <c r="AE21" i="1"/>
  <c r="AD21" i="1"/>
  <c r="AC21" i="1"/>
  <c r="AB21" i="1"/>
  <c r="AA21" i="1"/>
  <c r="Y21" i="1"/>
  <c r="X21" i="1"/>
  <c r="W21" i="1"/>
  <c r="N21" i="1"/>
  <c r="K21" i="1"/>
  <c r="H21" i="1" s="1"/>
  <c r="G21" i="1"/>
  <c r="F21" i="1"/>
  <c r="BJ20" i="1"/>
  <c r="BG20" i="1"/>
  <c r="BD20" i="1"/>
  <c r="BA20" i="1"/>
  <c r="AX20" i="1"/>
  <c r="AF20" i="1" s="1"/>
  <c r="AU20" i="1"/>
  <c r="AR20" i="1"/>
  <c r="AO20" i="1"/>
  <c r="AL20" i="1"/>
  <c r="AC20" i="1" s="1"/>
  <c r="AI20" i="1"/>
  <c r="AE20" i="1"/>
  <c r="AD20" i="1"/>
  <c r="AB20" i="1"/>
  <c r="AA20" i="1"/>
  <c r="Y20" i="1"/>
  <c r="X20" i="1"/>
  <c r="W20" i="1"/>
  <c r="N20" i="1"/>
  <c r="H20" i="1" s="1"/>
  <c r="K20" i="1"/>
  <c r="G20" i="1"/>
  <c r="F20" i="1"/>
  <c r="BJ19" i="1"/>
  <c r="BG19" i="1"/>
  <c r="BD19" i="1"/>
  <c r="BA19" i="1"/>
  <c r="AX19" i="1"/>
  <c r="AU19" i="1"/>
  <c r="AR19" i="1"/>
  <c r="AO19" i="1"/>
  <c r="AC19" i="1" s="1"/>
  <c r="AL19" i="1"/>
  <c r="AI19" i="1"/>
  <c r="AE19" i="1"/>
  <c r="AD19" i="1"/>
  <c r="AB19" i="1"/>
  <c r="AA19" i="1"/>
  <c r="Y19" i="1"/>
  <c r="X19" i="1"/>
  <c r="W19" i="1"/>
  <c r="N19" i="1"/>
  <c r="K19" i="1"/>
  <c r="H19" i="1" s="1"/>
  <c r="G19" i="1"/>
  <c r="F19" i="1"/>
  <c r="BJ18" i="1"/>
  <c r="BG18" i="1"/>
  <c r="BD18" i="1"/>
  <c r="BA18" i="1"/>
  <c r="AX18" i="1"/>
  <c r="AU18" i="1"/>
  <c r="AR18" i="1"/>
  <c r="Z18" i="1" s="1"/>
  <c r="AO18" i="1"/>
  <c r="AL18" i="1"/>
  <c r="AI18" i="1"/>
  <c r="AF18" i="1"/>
  <c r="AE18" i="1"/>
  <c r="AD18" i="1"/>
  <c r="AB18" i="1"/>
  <c r="AA18" i="1"/>
  <c r="Y18" i="1"/>
  <c r="X18" i="1"/>
  <c r="W18" i="1"/>
  <c r="N18" i="1"/>
  <c r="K18" i="1"/>
  <c r="H18" i="1"/>
  <c r="G18" i="1"/>
  <c r="F18" i="1"/>
  <c r="BJ17" i="1"/>
  <c r="BG17" i="1"/>
  <c r="BD17" i="1"/>
  <c r="BA17" i="1"/>
  <c r="AF17" i="1" s="1"/>
  <c r="AX17" i="1"/>
  <c r="AU17" i="1"/>
  <c r="AR17" i="1"/>
  <c r="AO17" i="1"/>
  <c r="AL17" i="1"/>
  <c r="AI17" i="1"/>
  <c r="Z17" i="1" s="1"/>
  <c r="AE17" i="1"/>
  <c r="AD17" i="1"/>
  <c r="AC17" i="1"/>
  <c r="AB17" i="1"/>
  <c r="AA17" i="1"/>
  <c r="Y17" i="1"/>
  <c r="X17" i="1"/>
  <c r="W17" i="1"/>
  <c r="N17" i="1"/>
  <c r="K17" i="1"/>
  <c r="H17" i="1" s="1"/>
  <c r="G17" i="1"/>
  <c r="F17" i="1"/>
  <c r="BJ16" i="1"/>
  <c r="BG16" i="1"/>
  <c r="BD16" i="1"/>
  <c r="BA16" i="1"/>
  <c r="AX16" i="1"/>
  <c r="AF16" i="1" s="1"/>
  <c r="AU16" i="1"/>
  <c r="AR16" i="1"/>
  <c r="AO16" i="1"/>
  <c r="AL16" i="1"/>
  <c r="AC16" i="1" s="1"/>
  <c r="AI16" i="1"/>
  <c r="AE16" i="1"/>
  <c r="AD16" i="1"/>
  <c r="AB16" i="1"/>
  <c r="AA16" i="1"/>
  <c r="Y16" i="1"/>
  <c r="X16" i="1"/>
  <c r="W16" i="1"/>
  <c r="N16" i="1"/>
  <c r="H16" i="1" s="1"/>
  <c r="K16" i="1"/>
  <c r="G16" i="1"/>
  <c r="F16" i="1"/>
  <c r="BJ15" i="1"/>
  <c r="BG15" i="1"/>
  <c r="BD15" i="1"/>
  <c r="BA15" i="1"/>
  <c r="AW15" i="1"/>
  <c r="AX15" i="1" s="1"/>
  <c r="AV15" i="1"/>
  <c r="AU15" i="1"/>
  <c r="AR15" i="1"/>
  <c r="AO15" i="1"/>
  <c r="AL15" i="1"/>
  <c r="AI15" i="1"/>
  <c r="AC15" i="1" s="1"/>
  <c r="AE15" i="1"/>
  <c r="AD15" i="1"/>
  <c r="AB15" i="1"/>
  <c r="AA15" i="1"/>
  <c r="Y15" i="1"/>
  <c r="X15" i="1"/>
  <c r="W15" i="1"/>
  <c r="N15" i="1"/>
  <c r="K15" i="1"/>
  <c r="H15" i="1" s="1"/>
  <c r="G15" i="1"/>
  <c r="F15" i="1"/>
  <c r="BJ12" i="1"/>
  <c r="BG12" i="1"/>
  <c r="BD12" i="1"/>
  <c r="BA12" i="1"/>
  <c r="AX12" i="1"/>
  <c r="AF12" i="1" s="1"/>
  <c r="AU12" i="1"/>
  <c r="AR12" i="1"/>
  <c r="AO12" i="1"/>
  <c r="AL12" i="1"/>
  <c r="AC12" i="1" s="1"/>
  <c r="AI12" i="1"/>
  <c r="AE12" i="1"/>
  <c r="AD12" i="1"/>
  <c r="AB12" i="1"/>
  <c r="AA12" i="1"/>
  <c r="Y12" i="1"/>
  <c r="X12" i="1"/>
  <c r="W12" i="1"/>
  <c r="N12" i="1"/>
  <c r="H12" i="1" s="1"/>
  <c r="K12" i="1"/>
  <c r="G12" i="1"/>
  <c r="F12" i="1"/>
  <c r="AX25" i="1" l="1"/>
  <c r="AF25" i="1" s="1"/>
  <c r="X25" i="1"/>
  <c r="Z12" i="1"/>
  <c r="AC18" i="1"/>
  <c r="Z19" i="1"/>
  <c r="AC22" i="1"/>
  <c r="Z23" i="1"/>
  <c r="Z25" i="1"/>
  <c r="AF26" i="1"/>
  <c r="Z27" i="1"/>
  <c r="AC29" i="1"/>
  <c r="AF33" i="1"/>
  <c r="AC37" i="1"/>
  <c r="AC38" i="1"/>
  <c r="AF40" i="1"/>
  <c r="Z41" i="1"/>
  <c r="AC42" i="1"/>
  <c r="AF44" i="1"/>
  <c r="Z45" i="1"/>
  <c r="AC46" i="1"/>
  <c r="AE49" i="1"/>
  <c r="Z15" i="1"/>
  <c r="AD25" i="1"/>
  <c r="AF15" i="1"/>
  <c r="Z16" i="1"/>
  <c r="AF19" i="1"/>
  <c r="Z20" i="1"/>
  <c r="AF23" i="1"/>
  <c r="AF29" i="1"/>
  <c r="AF38" i="1"/>
  <c r="AF42" i="1"/>
  <c r="AF46" i="1"/>
  <c r="Z49" i="1"/>
  <c r="AC53" i="1"/>
  <c r="AF72" i="1"/>
  <c r="AC75" i="1"/>
  <c r="Z77" i="1"/>
  <c r="H93" i="1"/>
  <c r="AF95" i="1"/>
  <c r="H96" i="1"/>
  <c r="AC100" i="1"/>
  <c r="H104" i="1"/>
  <c r="AC105" i="1"/>
  <c r="Z106" i="1"/>
  <c r="Z110" i="1"/>
  <c r="Z142" i="1"/>
  <c r="Z143" i="1"/>
  <c r="Z145" i="1"/>
  <c r="AC145" i="1"/>
  <c r="Z152" i="1"/>
  <c r="AC152" i="1"/>
  <c r="Z156" i="1"/>
  <c r="AC156" i="1"/>
  <c r="Z75" i="1"/>
  <c r="AX79" i="1"/>
  <c r="AF79" i="1" s="1"/>
  <c r="X79" i="1"/>
  <c r="Z83" i="1"/>
  <c r="AC88" i="1"/>
  <c r="AC90" i="1"/>
  <c r="AF90" i="1"/>
  <c r="AC92" i="1"/>
  <c r="Z100" i="1"/>
  <c r="Y100" i="1"/>
  <c r="AX100" i="1"/>
  <c r="AF100" i="1" s="1"/>
  <c r="AC102" i="1"/>
  <c r="AE114" i="1"/>
  <c r="AX118" i="1"/>
  <c r="AF118" i="1" s="1"/>
  <c r="X118" i="1"/>
  <c r="Z123" i="1"/>
  <c r="H127" i="1"/>
  <c r="AC131" i="1"/>
  <c r="AF131" i="1"/>
  <c r="AC133" i="1"/>
  <c r="AC135" i="1"/>
  <c r="AC137" i="1"/>
  <c r="AC139" i="1"/>
  <c r="Z147" i="1"/>
  <c r="AC147" i="1"/>
  <c r="AX151" i="1"/>
  <c r="AF151" i="1" s="1"/>
  <c r="X151" i="1"/>
  <c r="AX104" i="1"/>
  <c r="AF104" i="1" s="1"/>
  <c r="X104" i="1"/>
  <c r="AX142" i="1"/>
  <c r="AF142" i="1" s="1"/>
  <c r="X142" i="1"/>
  <c r="AC144" i="1"/>
  <c r="Z149" i="1"/>
  <c r="AC149" i="1"/>
  <c r="AC155" i="1"/>
  <c r="AC54" i="1"/>
  <c r="AC68" i="1"/>
  <c r="X49" i="1"/>
  <c r="X64" i="1"/>
  <c r="AC70" i="1"/>
  <c r="Z72" i="1"/>
  <c r="Z74" i="1"/>
  <c r="H77" i="1"/>
  <c r="Z79" i="1"/>
  <c r="Z81" i="1"/>
  <c r="AC82" i="1"/>
  <c r="AF82" i="1"/>
  <c r="AC85" i="1"/>
  <c r="AX87" i="1"/>
  <c r="X87" i="1"/>
  <c r="Z91" i="1"/>
  <c r="Z95" i="1"/>
  <c r="Z98" i="1"/>
  <c r="Z101" i="1"/>
  <c r="AD104" i="1"/>
  <c r="H106" i="1"/>
  <c r="H110" i="1"/>
  <c r="AC114" i="1"/>
  <c r="AX114" i="1"/>
  <c r="AF114" i="1" s="1"/>
  <c r="H118" i="1"/>
  <c r="Z118" i="1"/>
  <c r="AC119" i="1"/>
  <c r="AF119" i="1"/>
  <c r="Z120" i="1"/>
  <c r="AC121" i="1"/>
  <c r="AC123" i="1"/>
  <c r="Z132" i="1"/>
  <c r="Z136" i="1"/>
  <c r="Z140" i="1"/>
  <c r="AD142" i="1"/>
  <c r="H143" i="1"/>
  <c r="AC148" i="1"/>
  <c r="AF148" i="1"/>
  <c r="Z151" i="1"/>
  <c r="Z153" i="1"/>
  <c r="AC154" i="1"/>
  <c r="X72" i="1"/>
  <c r="X95" i="1"/>
  <c r="Z114" i="1" l="1"/>
  <c r="Z104" i="1"/>
  <c r="AF87" i="1"/>
  <c r="Z87" i="1"/>
</calcChain>
</file>

<file path=xl/sharedStrings.xml><?xml version="1.0" encoding="utf-8"?>
<sst xmlns="http://schemas.openxmlformats.org/spreadsheetml/2006/main" count="229" uniqueCount="133">
  <si>
    <t>Historic State, County and Permit Issuing Place by Structure Type</t>
  </si>
  <si>
    <t>2014 - 2010</t>
  </si>
  <si>
    <t>2009 - 2000</t>
  </si>
  <si>
    <t>2009 -2005</t>
  </si>
  <si>
    <t>2004 -2000</t>
  </si>
  <si>
    <t>Single</t>
  </si>
  <si>
    <t>Multi</t>
  </si>
  <si>
    <t>Area</t>
  </si>
  <si>
    <t>Total</t>
  </si>
  <si>
    <t>Family</t>
  </si>
  <si>
    <t>MARYLAND</t>
  </si>
  <si>
    <t>ALLEGANY</t>
  </si>
  <si>
    <t>Allegany County Unincorporated Area</t>
  </si>
  <si>
    <t xml:space="preserve">Barton </t>
  </si>
  <si>
    <t>Cumberland</t>
  </si>
  <si>
    <t>Frostburg</t>
  </si>
  <si>
    <t xml:space="preserve">Lonaconing </t>
  </si>
  <si>
    <t xml:space="preserve">Luke </t>
  </si>
  <si>
    <t xml:space="preserve">Midland </t>
  </si>
  <si>
    <t xml:space="preserve">Westernport </t>
  </si>
  <si>
    <t>ANNE ARUNDEL</t>
  </si>
  <si>
    <t>Annapolis</t>
  </si>
  <si>
    <t>Anne Arundel County Unincorporated Area</t>
  </si>
  <si>
    <t>BALTIMORE CITY</t>
  </si>
  <si>
    <t>BALTIMORE COUNTY</t>
  </si>
  <si>
    <t>CALVERT</t>
  </si>
  <si>
    <t>Calvert County Unincorporated Area</t>
  </si>
  <si>
    <t xml:space="preserve">North Beach </t>
  </si>
  <si>
    <t>CAROLINE</t>
  </si>
  <si>
    <t>Caroline County Unincorporated Area</t>
  </si>
  <si>
    <t xml:space="preserve">Denton </t>
  </si>
  <si>
    <t xml:space="preserve">Federalsburg </t>
  </si>
  <si>
    <t xml:space="preserve">Goldsboro </t>
  </si>
  <si>
    <t xml:space="preserve">Greensboro </t>
  </si>
  <si>
    <t>Henderson town</t>
  </si>
  <si>
    <t xml:space="preserve">Hillsboro </t>
  </si>
  <si>
    <t xml:space="preserve">Marydel </t>
  </si>
  <si>
    <t xml:space="preserve">Preston </t>
  </si>
  <si>
    <t xml:space="preserve">Ridgely </t>
  </si>
  <si>
    <t>CARROLL</t>
  </si>
  <si>
    <t>Carroll County Unincorporated Area</t>
  </si>
  <si>
    <t xml:space="preserve">Mount Airy </t>
  </si>
  <si>
    <t>CECIL</t>
  </si>
  <si>
    <t>Cecil County Unincorporated Area</t>
  </si>
  <si>
    <t>Charlestown</t>
  </si>
  <si>
    <t xml:space="preserve">Elkton </t>
  </si>
  <si>
    <t xml:space="preserve">Rising Sun </t>
  </si>
  <si>
    <t>CHARLES</t>
  </si>
  <si>
    <t>Charles County Unincorporated Area</t>
  </si>
  <si>
    <t xml:space="preserve">Indian Head </t>
  </si>
  <si>
    <t xml:space="preserve">La Plata </t>
  </si>
  <si>
    <t>DORCHESTER</t>
  </si>
  <si>
    <t>Cambridge</t>
  </si>
  <si>
    <t>Dorchester County Unincorporated Area</t>
  </si>
  <si>
    <t xml:space="preserve">East New Market </t>
  </si>
  <si>
    <t xml:space="preserve">Hurlock </t>
  </si>
  <si>
    <t xml:space="preserve">Secretary </t>
  </si>
  <si>
    <t xml:space="preserve">Vienna </t>
  </si>
  <si>
    <t>FREDERICK</t>
  </si>
  <si>
    <t xml:space="preserve">Emmitsburg </t>
  </si>
  <si>
    <t>Frederick</t>
  </si>
  <si>
    <t>Frederick County Unincorporated Area</t>
  </si>
  <si>
    <t>GARRETT</t>
  </si>
  <si>
    <t>HARFORD</t>
  </si>
  <si>
    <t>Aberdeen</t>
  </si>
  <si>
    <t xml:space="preserve">Bel Air </t>
  </si>
  <si>
    <t>Harford County Unincorporated Area</t>
  </si>
  <si>
    <t>Havre de Grace</t>
  </si>
  <si>
    <t>HOWARD</t>
  </si>
  <si>
    <t>KENT</t>
  </si>
  <si>
    <t xml:space="preserve">Betterton </t>
  </si>
  <si>
    <t>Chestertown</t>
  </si>
  <si>
    <t xml:space="preserve">Galena </t>
  </si>
  <si>
    <t>Kent County Unincorporated Area</t>
  </si>
  <si>
    <t xml:space="preserve">Millington </t>
  </si>
  <si>
    <t xml:space="preserve">Rock Hall </t>
  </si>
  <si>
    <t>MONTGOMERY</t>
  </si>
  <si>
    <t>Gaithersburg</t>
  </si>
  <si>
    <t>Montgomery County Unincorporated Area</t>
  </si>
  <si>
    <t>Rockville</t>
  </si>
  <si>
    <t>PRINCE GEORGE'S</t>
  </si>
  <si>
    <t>Laurel</t>
  </si>
  <si>
    <t>Prince George's County Unincorporated Area</t>
  </si>
  <si>
    <t>QUEEN ANNE'S</t>
  </si>
  <si>
    <t>Barclay town</t>
  </si>
  <si>
    <t xml:space="preserve">Centreville </t>
  </si>
  <si>
    <t xml:space="preserve">Church Hill </t>
  </si>
  <si>
    <t xml:space="preserve">Queen Anne </t>
  </si>
  <si>
    <t>Queen Anne's County Unincorporated Area</t>
  </si>
  <si>
    <t>Queenstown</t>
  </si>
  <si>
    <t>Sudlersville town</t>
  </si>
  <si>
    <t>Templeville town</t>
  </si>
  <si>
    <t>ST. MARY'S</t>
  </si>
  <si>
    <t>Leonardtown</t>
  </si>
  <si>
    <t>St. Mary's County Unincorporated Area</t>
  </si>
  <si>
    <t>SOMERSET</t>
  </si>
  <si>
    <t>Crisfield</t>
  </si>
  <si>
    <t xml:space="preserve">Princess Anne </t>
  </si>
  <si>
    <t>Somerset County Unincorporated Area</t>
  </si>
  <si>
    <t>TALBOT</t>
  </si>
  <si>
    <t xml:space="preserve">Easton </t>
  </si>
  <si>
    <t xml:space="preserve">Oxford </t>
  </si>
  <si>
    <t xml:space="preserve">St. Michaels </t>
  </si>
  <si>
    <t>Talbot County Unincorporated Area</t>
  </si>
  <si>
    <t xml:space="preserve">Trappe </t>
  </si>
  <si>
    <t>WASHINGTON</t>
  </si>
  <si>
    <t xml:space="preserve">Boonsboro </t>
  </si>
  <si>
    <t xml:space="preserve">Clear Spring </t>
  </si>
  <si>
    <t>Funkstown</t>
  </si>
  <si>
    <t>Hagerstown</t>
  </si>
  <si>
    <t xml:space="preserve">Hancock </t>
  </si>
  <si>
    <t xml:space="preserve">Keedysville </t>
  </si>
  <si>
    <t xml:space="preserve">Sharpsburg </t>
  </si>
  <si>
    <t xml:space="preserve">Smithsburg </t>
  </si>
  <si>
    <t>Washington County Unincorporated Area</t>
  </si>
  <si>
    <t xml:space="preserve">Williamsport </t>
  </si>
  <si>
    <t>WICOMICO</t>
  </si>
  <si>
    <t xml:space="preserve">Delmar </t>
  </si>
  <si>
    <t>Fruitland</t>
  </si>
  <si>
    <t xml:space="preserve">Hebron </t>
  </si>
  <si>
    <t>Salisbury</t>
  </si>
  <si>
    <t>Sharptown</t>
  </si>
  <si>
    <t>Wicomico County Unincorporated Area</t>
  </si>
  <si>
    <t xml:space="preserve">Willards </t>
  </si>
  <si>
    <t>WORCESTER</t>
  </si>
  <si>
    <t xml:space="preserve">Berlin </t>
  </si>
  <si>
    <t xml:space="preserve">Ocean City </t>
  </si>
  <si>
    <t>Pocomoke City</t>
  </si>
  <si>
    <t xml:space="preserve">Snow Hill </t>
  </si>
  <si>
    <t>Worcester County Unincorporated Area</t>
  </si>
  <si>
    <t>SOURCE:  U. S. Bureau of the Census.  Manufacturing and Construction Statistics Division. Residential Construction Branch</t>
  </si>
  <si>
    <t>Prepared by Maryland Department of Planning.  Planning Services Division. 2016.</t>
  </si>
  <si>
    <t>Table 2A.  MARYLAND, JURISDICTIONS AND PERMIT ISSUING PLACES NEW HOUSING UNITS AUTHORIZED FOR CONSTRUCTION BY BUILDING PERMITS:  2015 - 2000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</si>
</sst>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41" fontId="4" fillId="0" borderId="0" xfId="0" applyNumberFormat="1" applyFont="1" applyBorder="1"/>
    <xf numFmtId="41" fontId="5" fillId="0" borderId="0" xfId="0" applyNumberFormat="1" applyFont="1" applyBorder="1"/>
    <xf numFmtId="0" fontId="5" fillId="0" borderId="0" xfId="0" applyFont="1" applyBorder="1"/>
    <xf numFmtId="0" fontId="2" fillId="0" borderId="0" xfId="0" applyFont="1" applyBorder="1"/>
    <xf numFmtId="3" fontId="4" fillId="0" borderId="0" xfId="0" applyNumberFormat="1" applyFont="1" applyBorder="1"/>
    <xf numFmtId="3" fontId="5" fillId="0" borderId="0" xfId="0" applyNumberFormat="1" applyFont="1" applyBorder="1"/>
    <xf numFmtId="0" fontId="0" fillId="0" borderId="1" xfId="0" applyFont="1" applyBorder="1"/>
    <xf numFmtId="3" fontId="4" fillId="0" borderId="1" xfId="0" applyNumberFormat="1" applyFont="1" applyBorder="1"/>
    <xf numFmtId="3" fontId="0" fillId="0" borderId="1" xfId="0" applyNumberFormat="1" applyFont="1" applyBorder="1"/>
    <xf numFmtId="3" fontId="6" fillId="0" borderId="1" xfId="0" applyNumberFormat="1" applyFont="1" applyBorder="1"/>
    <xf numFmtId="0" fontId="0" fillId="0" borderId="0" xfId="0" applyFont="1" applyBorder="1"/>
    <xf numFmtId="0" fontId="6" fillId="0" borderId="0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6" fillId="0" borderId="5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4" fillId="0" borderId="12" xfId="0" applyFont="1" applyBorder="1"/>
    <xf numFmtId="0" fontId="4" fillId="0" borderId="13" xfId="0" applyFont="1" applyBorder="1" applyAlignment="1">
      <alignment horizontal="centerContinuous"/>
    </xf>
    <xf numFmtId="0" fontId="4" fillId="0" borderId="14" xfId="0" applyFont="1" applyBorder="1" applyAlignment="1">
      <alignment horizontal="centerContinuous"/>
    </xf>
    <xf numFmtId="0" fontId="4" fillId="0" borderId="15" xfId="0" applyFont="1" applyBorder="1" applyAlignment="1">
      <alignment horizontal="centerContinuous"/>
    </xf>
    <xf numFmtId="0" fontId="4" fillId="0" borderId="16" xfId="0" applyFont="1" applyBorder="1" applyAlignment="1">
      <alignment horizontal="centerContinuous"/>
    </xf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4" fillId="0" borderId="1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21" xfId="0" applyFont="1" applyBorder="1"/>
    <xf numFmtId="0" fontId="4" fillId="0" borderId="22" xfId="0" applyFont="1" applyBorder="1"/>
    <xf numFmtId="0" fontId="4" fillId="0" borderId="10" xfId="0" applyFont="1" applyBorder="1"/>
    <xf numFmtId="0" fontId="4" fillId="0" borderId="26" xfId="0" applyFont="1" applyBorder="1"/>
    <xf numFmtId="0" fontId="0" fillId="0" borderId="21" xfId="0" applyFont="1" applyBorder="1"/>
    <xf numFmtId="0" fontId="4" fillId="0" borderId="29" xfId="0" applyFont="1" applyBorder="1"/>
    <xf numFmtId="0" fontId="4" fillId="0" borderId="9" xfId="0" applyFont="1" applyBorder="1"/>
    <xf numFmtId="0" fontId="0" fillId="0" borderId="29" xfId="0" applyFont="1" applyBorder="1"/>
    <xf numFmtId="0" fontId="0" fillId="0" borderId="26" xfId="0" applyFont="1" applyBorder="1"/>
    <xf numFmtId="0" fontId="0" fillId="0" borderId="28" xfId="0" applyFont="1" applyBorder="1"/>
    <xf numFmtId="0" fontId="4" fillId="0" borderId="27" xfId="0" applyFont="1" applyBorder="1"/>
    <xf numFmtId="41" fontId="4" fillId="0" borderId="12" xfId="0" applyNumberFormat="1" applyFont="1" applyBorder="1" applyAlignment="1">
      <alignment horizontal="left"/>
    </xf>
    <xf numFmtId="41" fontId="3" fillId="0" borderId="26" xfId="0" applyNumberFormat="1" applyFont="1" applyBorder="1"/>
    <xf numFmtId="41" fontId="3" fillId="0" borderId="28" xfId="0" applyNumberFormat="1" applyFont="1" applyBorder="1"/>
    <xf numFmtId="41" fontId="4" fillId="0" borderId="10" xfId="0" applyNumberFormat="1" applyFont="1" applyBorder="1" applyAlignment="1">
      <alignment horizontal="left"/>
    </xf>
    <xf numFmtId="41" fontId="4" fillId="0" borderId="26" xfId="0" applyNumberFormat="1" applyFont="1" applyBorder="1" applyAlignment="1">
      <alignment horizontal="left"/>
    </xf>
    <xf numFmtId="41" fontId="4" fillId="0" borderId="26" xfId="0" applyNumberFormat="1" applyFont="1" applyBorder="1"/>
    <xf numFmtId="41" fontId="7" fillId="0" borderId="26" xfId="0" applyNumberFormat="1" applyFont="1" applyBorder="1"/>
    <xf numFmtId="41" fontId="8" fillId="0" borderId="28" xfId="0" applyNumberFormat="1" applyFont="1" applyBorder="1"/>
    <xf numFmtId="41" fontId="8" fillId="0" borderId="29" xfId="0" applyNumberFormat="1" applyFont="1" applyBorder="1"/>
    <xf numFmtId="41" fontId="8" fillId="0" borderId="26" xfId="0" applyNumberFormat="1" applyFont="1" applyBorder="1"/>
    <xf numFmtId="41" fontId="8" fillId="0" borderId="9" xfId="0" applyNumberFormat="1" applyFont="1" applyBorder="1"/>
    <xf numFmtId="41" fontId="7" fillId="0" borderId="29" xfId="0" applyNumberFormat="1" applyFont="1" applyBorder="1"/>
    <xf numFmtId="41" fontId="7" fillId="0" borderId="28" xfId="0" applyNumberFormat="1" applyFont="1" applyBorder="1"/>
    <xf numFmtId="41" fontId="7" fillId="0" borderId="10" xfId="0" applyNumberFormat="1" applyFont="1" applyBorder="1"/>
    <xf numFmtId="41" fontId="8" fillId="0" borderId="10" xfId="0" applyNumberFormat="1" applyFont="1" applyBorder="1"/>
    <xf numFmtId="41" fontId="8" fillId="0" borderId="27" xfId="0" applyNumberFormat="1" applyFont="1" applyBorder="1"/>
    <xf numFmtId="41" fontId="0" fillId="0" borderId="26" xfId="0" applyNumberFormat="1" applyFont="1" applyBorder="1"/>
    <xf numFmtId="41" fontId="0" fillId="0" borderId="28" xfId="0" applyNumberFormat="1" applyBorder="1"/>
    <xf numFmtId="41" fontId="0" fillId="0" borderId="28" xfId="0" applyNumberFormat="1" applyFont="1" applyBorder="1"/>
    <xf numFmtId="41" fontId="0" fillId="0" borderId="26" xfId="0" applyNumberFormat="1" applyBorder="1"/>
    <xf numFmtId="0" fontId="6" fillId="0" borderId="26" xfId="0" applyFont="1" applyBorder="1"/>
    <xf numFmtId="41" fontId="4" fillId="0" borderId="28" xfId="0" applyNumberFormat="1" applyFont="1" applyBorder="1"/>
    <xf numFmtId="41" fontId="6" fillId="0" borderId="29" xfId="0" applyNumberFormat="1" applyFont="1" applyBorder="1"/>
    <xf numFmtId="41" fontId="6" fillId="0" borderId="26" xfId="0" applyNumberFormat="1" applyFont="1" applyBorder="1"/>
    <xf numFmtId="41" fontId="6" fillId="0" borderId="9" xfId="0" applyNumberFormat="1" applyFont="1" applyBorder="1"/>
    <xf numFmtId="41" fontId="4" fillId="0" borderId="10" xfId="0" applyNumberFormat="1" applyFont="1" applyBorder="1"/>
    <xf numFmtId="41" fontId="4" fillId="0" borderId="27" xfId="0" applyNumberFormat="1" applyFont="1" applyBorder="1"/>
    <xf numFmtId="41" fontId="0" fillId="0" borderId="12" xfId="0" applyNumberFormat="1" applyFont="1" applyBorder="1" applyAlignment="1">
      <alignment horizontal="left"/>
    </xf>
    <xf numFmtId="41" fontId="6" fillId="0" borderId="10" xfId="0" applyNumberFormat="1" applyFont="1" applyBorder="1" applyAlignment="1">
      <alignment horizontal="left"/>
    </xf>
    <xf numFmtId="41" fontId="6" fillId="0" borderId="26" xfId="0" applyNumberFormat="1" applyFont="1" applyBorder="1" applyAlignment="1">
      <alignment horizontal="left"/>
    </xf>
    <xf numFmtId="41" fontId="1" fillId="0" borderId="26" xfId="0" applyNumberFormat="1" applyFont="1" applyBorder="1"/>
    <xf numFmtId="41" fontId="4" fillId="0" borderId="29" xfId="0" applyNumberFormat="1" applyFont="1" applyBorder="1"/>
    <xf numFmtId="41" fontId="4" fillId="0" borderId="9" xfId="0" applyNumberFormat="1" applyFont="1" applyBorder="1"/>
    <xf numFmtId="41" fontId="0" fillId="0" borderId="29" xfId="0" applyNumberFormat="1" applyFont="1" applyBorder="1"/>
    <xf numFmtId="41" fontId="0" fillId="0" borderId="10" xfId="0" applyNumberFormat="1" applyFont="1" applyBorder="1"/>
    <xf numFmtId="0" fontId="0" fillId="0" borderId="28" xfId="0" applyBorder="1"/>
    <xf numFmtId="41" fontId="0" fillId="0" borderId="10" xfId="0" applyNumberFormat="1" applyFont="1" applyBorder="1" applyAlignment="1">
      <alignment horizontal="left"/>
    </xf>
    <xf numFmtId="41" fontId="0" fillId="0" borderId="26" xfId="0" applyNumberFormat="1" applyFont="1" applyBorder="1" applyAlignment="1">
      <alignment horizontal="left"/>
    </xf>
    <xf numFmtId="41" fontId="0" fillId="0" borderId="27" xfId="0" applyNumberFormat="1" applyFont="1" applyBorder="1"/>
    <xf numFmtId="0" fontId="0" fillId="0" borderId="26" xfId="0" applyBorder="1"/>
    <xf numFmtId="0" fontId="0" fillId="0" borderId="12" xfId="0" applyFont="1" applyBorder="1" applyAlignment="1">
      <alignment horizontal="left"/>
    </xf>
    <xf numFmtId="41" fontId="1" fillId="0" borderId="12" xfId="0" applyNumberFormat="1" applyFont="1" applyBorder="1" applyAlignment="1">
      <alignment horizontal="left"/>
    </xf>
    <xf numFmtId="41" fontId="1" fillId="0" borderId="10" xfId="0" applyNumberFormat="1" applyFont="1" applyBorder="1" applyAlignment="1">
      <alignment horizontal="left"/>
    </xf>
    <xf numFmtId="41" fontId="1" fillId="0" borderId="26" xfId="0" applyNumberFormat="1" applyFont="1" applyBorder="1" applyAlignment="1">
      <alignment horizontal="left"/>
    </xf>
    <xf numFmtId="41" fontId="9" fillId="0" borderId="26" xfId="0" applyNumberFormat="1" applyFont="1" applyBorder="1"/>
    <xf numFmtId="0" fontId="0" fillId="0" borderId="10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6" fillId="0" borderId="9" xfId="0" applyFont="1" applyBorder="1"/>
    <xf numFmtId="0" fontId="0" fillId="0" borderId="27" xfId="0" applyFont="1" applyBorder="1"/>
    <xf numFmtId="0" fontId="0" fillId="0" borderId="33" xfId="0" applyFont="1" applyBorder="1"/>
    <xf numFmtId="0" fontId="0" fillId="0" borderId="34" xfId="0" applyFont="1" applyBorder="1"/>
    <xf numFmtId="0" fontId="0" fillId="0" borderId="35" xfId="0" applyFont="1" applyBorder="1"/>
    <xf numFmtId="0" fontId="0" fillId="0" borderId="36" xfId="0" applyFont="1" applyBorder="1"/>
    <xf numFmtId="0" fontId="6" fillId="0" borderId="34" xfId="0" applyFont="1" applyBorder="1"/>
    <xf numFmtId="41" fontId="6" fillId="0" borderId="34" xfId="0" applyNumberFormat="1" applyFont="1" applyBorder="1"/>
    <xf numFmtId="0" fontId="0" fillId="0" borderId="37" xfId="0" applyFont="1" applyBorder="1"/>
    <xf numFmtId="0" fontId="0" fillId="0" borderId="38" xfId="0" applyFont="1" applyBorder="1"/>
    <xf numFmtId="0" fontId="0" fillId="0" borderId="39" xfId="0" applyFont="1" applyBorder="1"/>
    <xf numFmtId="41" fontId="6" fillId="0" borderId="0" xfId="0" applyNumberFormat="1" applyFont="1" applyBorder="1"/>
    <xf numFmtId="41" fontId="8" fillId="0" borderId="0" xfId="0" applyNumberFormat="1" applyFont="1"/>
    <xf numFmtId="0" fontId="4" fillId="0" borderId="0" xfId="0" applyFont="1" applyBorder="1"/>
    <xf numFmtId="0" fontId="4" fillId="0" borderId="0" xfId="0" applyFont="1"/>
    <xf numFmtId="41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160"/>
  <sheetViews>
    <sheetView tabSelected="1" topLeftCell="A2" workbookViewId="0">
      <selection activeCell="A2" sqref="A2"/>
    </sheetView>
  </sheetViews>
  <sheetFormatPr defaultRowHeight="15" x14ac:dyDescent="0.25"/>
  <cols>
    <col min="2" max="2" width="42.85546875" bestFit="1" customWidth="1"/>
  </cols>
  <sheetData>
    <row r="2" spans="2:62" x14ac:dyDescent="0.25">
      <c r="B2" s="1" t="s">
        <v>132</v>
      </c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</row>
    <row r="3" spans="2:62" x14ac:dyDescent="0.25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6"/>
      <c r="R3" s="3"/>
      <c r="S3" s="3"/>
      <c r="T3" s="3"/>
      <c r="U3" s="3"/>
      <c r="V3" s="3"/>
      <c r="W3" s="3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2:62" ht="15.75" thickBot="1" x14ac:dyDescent="0.3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  <c r="S4" s="8"/>
      <c r="T4" s="8"/>
      <c r="U4" s="8"/>
      <c r="V4" s="8"/>
      <c r="W4" s="8"/>
      <c r="X4" s="9"/>
      <c r="Y4" s="9"/>
      <c r="Z4" s="9"/>
      <c r="AA4" s="10"/>
      <c r="AB4" s="10"/>
      <c r="AC4" s="9"/>
      <c r="AD4" s="9"/>
      <c r="AE4" s="9"/>
      <c r="AF4" s="9"/>
      <c r="AG4" s="9"/>
      <c r="AH4" s="9"/>
      <c r="AI4" s="9"/>
      <c r="AJ4" s="9"/>
      <c r="AK4" s="9"/>
      <c r="AL4" s="9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</row>
    <row r="5" spans="2:62" ht="16.5" thickTop="1" thickBot="1" x14ac:dyDescent="0.3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</row>
    <row r="6" spans="2:62" ht="15.75" thickTop="1" x14ac:dyDescent="0.25">
      <c r="B6" s="14"/>
      <c r="C6" s="15"/>
      <c r="D6" s="16"/>
      <c r="E6" s="17"/>
      <c r="F6" s="16"/>
      <c r="G6" s="16"/>
      <c r="H6" s="18"/>
      <c r="I6" s="15"/>
      <c r="J6" s="16"/>
      <c r="K6" s="18"/>
      <c r="L6" s="15"/>
      <c r="M6" s="16"/>
      <c r="N6" s="18"/>
      <c r="O6" s="15"/>
      <c r="P6" s="16"/>
      <c r="Q6" s="18"/>
      <c r="R6" s="15"/>
      <c r="S6" s="16"/>
      <c r="T6" s="18"/>
      <c r="U6" s="19"/>
      <c r="V6" s="19"/>
      <c r="W6" s="16"/>
      <c r="X6" s="20"/>
      <c r="Y6" s="16"/>
      <c r="Z6" s="16"/>
      <c r="AA6" s="20"/>
      <c r="AB6" s="16"/>
      <c r="AC6" s="17"/>
      <c r="AD6" s="16"/>
      <c r="AE6" s="16"/>
      <c r="AF6" s="17"/>
      <c r="AG6" s="16"/>
      <c r="AH6" s="16"/>
      <c r="AI6" s="16"/>
      <c r="AJ6" s="15"/>
      <c r="AK6" s="16"/>
      <c r="AL6" s="18"/>
      <c r="AM6" s="11"/>
      <c r="AN6" s="11"/>
      <c r="AO6" s="11"/>
      <c r="AP6" s="21"/>
      <c r="AQ6" s="11"/>
      <c r="AR6" s="22"/>
      <c r="AS6" s="11"/>
      <c r="AT6" s="11"/>
      <c r="AU6" s="11"/>
      <c r="AV6" s="21"/>
      <c r="AW6" s="11"/>
      <c r="AX6" s="22"/>
      <c r="AY6" s="11"/>
      <c r="AZ6" s="11"/>
      <c r="BA6" s="11"/>
      <c r="BB6" s="21"/>
      <c r="BC6" s="11"/>
      <c r="BD6" s="22"/>
      <c r="BE6" s="21"/>
      <c r="BF6" s="11"/>
      <c r="BG6" s="22"/>
      <c r="BH6" s="11"/>
      <c r="BI6" s="11"/>
      <c r="BJ6" s="23"/>
    </row>
    <row r="7" spans="2:62" x14ac:dyDescent="0.25">
      <c r="B7" s="24"/>
      <c r="C7" s="25">
        <v>2015</v>
      </c>
      <c r="D7" s="25"/>
      <c r="E7" s="26"/>
      <c r="F7" s="27" t="s">
        <v>1</v>
      </c>
      <c r="G7" s="27"/>
      <c r="H7" s="28"/>
      <c r="I7" s="29">
        <v>2014</v>
      </c>
      <c r="J7" s="27"/>
      <c r="K7" s="28"/>
      <c r="L7" s="29">
        <v>2013</v>
      </c>
      <c r="M7" s="27"/>
      <c r="N7" s="28"/>
      <c r="O7" s="29">
        <v>2012</v>
      </c>
      <c r="P7" s="27"/>
      <c r="Q7" s="28"/>
      <c r="R7" s="29">
        <v>2011</v>
      </c>
      <c r="S7" s="27"/>
      <c r="T7" s="28"/>
      <c r="U7" s="27">
        <v>2010</v>
      </c>
      <c r="V7" s="27"/>
      <c r="W7" s="27"/>
      <c r="X7" s="30" t="s">
        <v>2</v>
      </c>
      <c r="Y7" s="27"/>
      <c r="Z7" s="27"/>
      <c r="AA7" s="30" t="s">
        <v>3</v>
      </c>
      <c r="AB7" s="27"/>
      <c r="AC7" s="31"/>
      <c r="AD7" s="27" t="s">
        <v>4</v>
      </c>
      <c r="AE7" s="27"/>
      <c r="AF7" s="31"/>
      <c r="AG7" s="27">
        <v>2009</v>
      </c>
      <c r="AH7" s="27"/>
      <c r="AI7" s="27"/>
      <c r="AJ7" s="29">
        <v>2008</v>
      </c>
      <c r="AK7" s="27"/>
      <c r="AL7" s="28"/>
      <c r="AM7" s="27">
        <v>2007</v>
      </c>
      <c r="AN7" s="27"/>
      <c r="AO7" s="27"/>
      <c r="AP7" s="29">
        <v>2006</v>
      </c>
      <c r="AQ7" s="27"/>
      <c r="AR7" s="28"/>
      <c r="AS7" s="27">
        <v>2005</v>
      </c>
      <c r="AT7" s="27"/>
      <c r="AU7" s="27"/>
      <c r="AV7" s="29">
        <v>2004</v>
      </c>
      <c r="AW7" s="27"/>
      <c r="AX7" s="28"/>
      <c r="AY7" s="27">
        <v>2003</v>
      </c>
      <c r="AZ7" s="27"/>
      <c r="BA7" s="27"/>
      <c r="BB7" s="29">
        <v>2002</v>
      </c>
      <c r="BC7" s="27"/>
      <c r="BD7" s="28"/>
      <c r="BE7" s="29">
        <v>2001</v>
      </c>
      <c r="BF7" s="27"/>
      <c r="BG7" s="28"/>
      <c r="BH7" s="27">
        <v>2000</v>
      </c>
      <c r="BI7" s="27"/>
      <c r="BJ7" s="32"/>
    </row>
    <row r="8" spans="2:62" x14ac:dyDescent="0.25">
      <c r="B8" s="33"/>
      <c r="C8" s="34"/>
      <c r="D8" s="34"/>
      <c r="E8" s="35"/>
      <c r="F8" s="36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7"/>
      <c r="X8" s="38"/>
      <c r="Y8" s="34"/>
      <c r="Z8" s="39"/>
      <c r="AA8" s="38"/>
      <c r="AB8" s="34"/>
      <c r="AC8" s="35"/>
      <c r="AD8" s="36"/>
      <c r="AE8" s="34"/>
      <c r="AF8" s="35"/>
      <c r="AG8" s="40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2"/>
    </row>
    <row r="9" spans="2:62" x14ac:dyDescent="0.25">
      <c r="B9" s="33"/>
      <c r="C9" s="41"/>
      <c r="D9" s="41" t="s">
        <v>5</v>
      </c>
      <c r="E9" s="43" t="s">
        <v>6</v>
      </c>
      <c r="F9" s="40"/>
      <c r="G9" s="41" t="s">
        <v>5</v>
      </c>
      <c r="H9" s="41" t="s">
        <v>6</v>
      </c>
      <c r="I9" s="41"/>
      <c r="J9" s="41" t="s">
        <v>5</v>
      </c>
      <c r="K9" s="41" t="s">
        <v>6</v>
      </c>
      <c r="L9" s="41"/>
      <c r="M9" s="41" t="s">
        <v>5</v>
      </c>
      <c r="N9" s="41" t="s">
        <v>6</v>
      </c>
      <c r="O9" s="41"/>
      <c r="P9" s="41" t="s">
        <v>5</v>
      </c>
      <c r="Q9" s="41" t="s">
        <v>6</v>
      </c>
      <c r="R9" s="41"/>
      <c r="S9" s="41" t="s">
        <v>5</v>
      </c>
      <c r="T9" s="41" t="s">
        <v>6</v>
      </c>
      <c r="U9" s="41"/>
      <c r="V9" s="41" t="s">
        <v>5</v>
      </c>
      <c r="W9" s="37" t="s">
        <v>6</v>
      </c>
      <c r="X9" s="44"/>
      <c r="Y9" s="41" t="s">
        <v>5</v>
      </c>
      <c r="Z9" s="37" t="s">
        <v>6</v>
      </c>
      <c r="AA9" s="44"/>
      <c r="AB9" s="41" t="s">
        <v>5</v>
      </c>
      <c r="AC9" s="43" t="s">
        <v>6</v>
      </c>
      <c r="AD9" s="40"/>
      <c r="AE9" s="41" t="s">
        <v>5</v>
      </c>
      <c r="AF9" s="43" t="s">
        <v>6</v>
      </c>
      <c r="AG9" s="40"/>
      <c r="AH9" s="41" t="s">
        <v>5</v>
      </c>
      <c r="AI9" s="41" t="s">
        <v>6</v>
      </c>
      <c r="AJ9" s="41"/>
      <c r="AK9" s="41" t="s">
        <v>5</v>
      </c>
      <c r="AL9" s="41" t="s">
        <v>6</v>
      </c>
      <c r="AM9" s="41"/>
      <c r="AN9" s="41" t="s">
        <v>5</v>
      </c>
      <c r="AO9" s="41" t="s">
        <v>6</v>
      </c>
      <c r="AP9" s="41"/>
      <c r="AQ9" s="41" t="s">
        <v>5</v>
      </c>
      <c r="AR9" s="41" t="s">
        <v>6</v>
      </c>
      <c r="AS9" s="41"/>
      <c r="AT9" s="41" t="s">
        <v>5</v>
      </c>
      <c r="AU9" s="41" t="s">
        <v>6</v>
      </c>
      <c r="AV9" s="41"/>
      <c r="AW9" s="41" t="s">
        <v>5</v>
      </c>
      <c r="AX9" s="41" t="s">
        <v>6</v>
      </c>
      <c r="AY9" s="41"/>
      <c r="AZ9" s="41" t="s">
        <v>5</v>
      </c>
      <c r="BA9" s="41" t="s">
        <v>6</v>
      </c>
      <c r="BB9" s="41"/>
      <c r="BC9" s="41" t="s">
        <v>5</v>
      </c>
      <c r="BD9" s="41" t="s">
        <v>6</v>
      </c>
      <c r="BE9" s="41"/>
      <c r="BF9" s="41" t="s">
        <v>5</v>
      </c>
      <c r="BG9" s="41" t="s">
        <v>6</v>
      </c>
      <c r="BH9" s="41"/>
      <c r="BI9" s="41" t="s">
        <v>5</v>
      </c>
      <c r="BJ9" s="42" t="s">
        <v>6</v>
      </c>
    </row>
    <row r="10" spans="2:62" x14ac:dyDescent="0.25">
      <c r="B10" s="45" t="s">
        <v>7</v>
      </c>
      <c r="C10" s="46" t="s">
        <v>8</v>
      </c>
      <c r="D10" s="46" t="s">
        <v>9</v>
      </c>
      <c r="E10" s="47" t="s">
        <v>9</v>
      </c>
      <c r="F10" s="48" t="s">
        <v>8</v>
      </c>
      <c r="G10" s="46" t="s">
        <v>9</v>
      </c>
      <c r="H10" s="46" t="s">
        <v>9</v>
      </c>
      <c r="I10" s="46" t="s">
        <v>8</v>
      </c>
      <c r="J10" s="46" t="s">
        <v>9</v>
      </c>
      <c r="K10" s="46" t="s">
        <v>9</v>
      </c>
      <c r="L10" s="46" t="s">
        <v>8</v>
      </c>
      <c r="M10" s="46" t="s">
        <v>9</v>
      </c>
      <c r="N10" s="46" t="s">
        <v>9</v>
      </c>
      <c r="O10" s="46" t="s">
        <v>8</v>
      </c>
      <c r="P10" s="46" t="s">
        <v>9</v>
      </c>
      <c r="Q10" s="46" t="s">
        <v>9</v>
      </c>
      <c r="R10" s="46" t="s">
        <v>8</v>
      </c>
      <c r="S10" s="46" t="s">
        <v>9</v>
      </c>
      <c r="T10" s="46" t="s">
        <v>9</v>
      </c>
      <c r="U10" s="46" t="s">
        <v>8</v>
      </c>
      <c r="V10" s="46" t="s">
        <v>9</v>
      </c>
      <c r="W10" s="49" t="s">
        <v>9</v>
      </c>
      <c r="X10" s="50" t="s">
        <v>8</v>
      </c>
      <c r="Y10" s="46" t="s">
        <v>9</v>
      </c>
      <c r="Z10" s="49" t="s">
        <v>9</v>
      </c>
      <c r="AA10" s="50" t="s">
        <v>8</v>
      </c>
      <c r="AB10" s="46" t="s">
        <v>9</v>
      </c>
      <c r="AC10" s="47" t="s">
        <v>9</v>
      </c>
      <c r="AD10" s="48" t="s">
        <v>8</v>
      </c>
      <c r="AE10" s="46" t="s">
        <v>9</v>
      </c>
      <c r="AF10" s="47" t="s">
        <v>9</v>
      </c>
      <c r="AG10" s="48" t="s">
        <v>8</v>
      </c>
      <c r="AH10" s="46" t="s">
        <v>9</v>
      </c>
      <c r="AI10" s="46" t="s">
        <v>9</v>
      </c>
      <c r="AJ10" s="46" t="s">
        <v>8</v>
      </c>
      <c r="AK10" s="46" t="s">
        <v>9</v>
      </c>
      <c r="AL10" s="46" t="s">
        <v>9</v>
      </c>
      <c r="AM10" s="46" t="s">
        <v>8</v>
      </c>
      <c r="AN10" s="46" t="s">
        <v>9</v>
      </c>
      <c r="AO10" s="46" t="s">
        <v>9</v>
      </c>
      <c r="AP10" s="46" t="s">
        <v>8</v>
      </c>
      <c r="AQ10" s="46" t="s">
        <v>9</v>
      </c>
      <c r="AR10" s="46" t="s">
        <v>9</v>
      </c>
      <c r="AS10" s="46" t="s">
        <v>8</v>
      </c>
      <c r="AT10" s="46" t="s">
        <v>9</v>
      </c>
      <c r="AU10" s="46" t="s">
        <v>9</v>
      </c>
      <c r="AV10" s="46" t="s">
        <v>8</v>
      </c>
      <c r="AW10" s="46" t="s">
        <v>9</v>
      </c>
      <c r="AX10" s="46" t="s">
        <v>9</v>
      </c>
      <c r="AY10" s="46" t="s">
        <v>8</v>
      </c>
      <c r="AZ10" s="46" t="s">
        <v>9</v>
      </c>
      <c r="BA10" s="46" t="s">
        <v>9</v>
      </c>
      <c r="BB10" s="46" t="s">
        <v>8</v>
      </c>
      <c r="BC10" s="46" t="s">
        <v>9</v>
      </c>
      <c r="BD10" s="46" t="s">
        <v>9</v>
      </c>
      <c r="BE10" s="46" t="s">
        <v>8</v>
      </c>
      <c r="BF10" s="46" t="s">
        <v>9</v>
      </c>
      <c r="BG10" s="46" t="s">
        <v>9</v>
      </c>
      <c r="BH10" s="46" t="s">
        <v>8</v>
      </c>
      <c r="BI10" s="46" t="s">
        <v>9</v>
      </c>
      <c r="BJ10" s="51" t="s">
        <v>9</v>
      </c>
    </row>
    <row r="11" spans="2:62" x14ac:dyDescent="0.25">
      <c r="B11" s="24"/>
      <c r="C11" s="52"/>
      <c r="D11" s="52"/>
      <c r="E11" s="53"/>
      <c r="F11" s="54"/>
      <c r="G11" s="55"/>
      <c r="H11" s="55"/>
      <c r="I11" s="55"/>
      <c r="J11" s="55"/>
      <c r="K11" s="55"/>
      <c r="L11" s="52"/>
      <c r="M11" s="52"/>
      <c r="N11" s="52"/>
      <c r="O11" s="56"/>
      <c r="P11" s="56"/>
      <c r="Q11" s="56"/>
      <c r="R11" s="52"/>
      <c r="S11" s="52"/>
      <c r="T11" s="52"/>
      <c r="U11" s="52"/>
      <c r="V11" s="52"/>
      <c r="W11" s="53"/>
      <c r="X11" s="57"/>
      <c r="Y11" s="55"/>
      <c r="Z11" s="58"/>
      <c r="AA11" s="59"/>
      <c r="AB11" s="60"/>
      <c r="AC11" s="61"/>
      <c r="AD11" s="22"/>
      <c r="AE11" s="60"/>
      <c r="AF11" s="61"/>
      <c r="AG11" s="54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62"/>
    </row>
    <row r="12" spans="2:62" x14ac:dyDescent="0.25">
      <c r="B12" s="63" t="s">
        <v>10</v>
      </c>
      <c r="C12" s="64">
        <v>17057</v>
      </c>
      <c r="D12" s="64">
        <v>11108</v>
      </c>
      <c r="E12" s="65">
        <v>5949</v>
      </c>
      <c r="F12" s="66">
        <f>(I12+L12+O12+R12+U12)</f>
        <v>74878</v>
      </c>
      <c r="G12" s="67">
        <f t="shared" ref="G12:H12" si="0">(J12+M12+P12+S12+V12)</f>
        <v>47291</v>
      </c>
      <c r="H12" s="67">
        <f t="shared" si="0"/>
        <v>27587</v>
      </c>
      <c r="I12" s="64">
        <v>16331</v>
      </c>
      <c r="J12" s="64">
        <v>10541</v>
      </c>
      <c r="K12" s="68">
        <f>(I12-J12)</f>
        <v>5790</v>
      </c>
      <c r="L12" s="64">
        <v>17918</v>
      </c>
      <c r="M12" s="64">
        <v>10667</v>
      </c>
      <c r="N12" s="68">
        <f>(L12-M12)</f>
        <v>7251</v>
      </c>
      <c r="O12" s="64">
        <v>15217</v>
      </c>
      <c r="P12" s="64">
        <v>9232</v>
      </c>
      <c r="Q12" s="64">
        <v>5985</v>
      </c>
      <c r="R12" s="69">
        <v>13481</v>
      </c>
      <c r="S12" s="69">
        <v>8362</v>
      </c>
      <c r="T12" s="69">
        <v>5119</v>
      </c>
      <c r="U12" s="69">
        <v>11931</v>
      </c>
      <c r="V12" s="69">
        <v>8489</v>
      </c>
      <c r="W12" s="70">
        <f>(U12-V12)</f>
        <v>3442</v>
      </c>
      <c r="X12" s="71">
        <f>(AG12+AJ12+AM12+AP12+AS12+AV12+AY12+BB12+BE12+BH12)</f>
        <v>242171</v>
      </c>
      <c r="Y12" s="72">
        <f>(AH12+AK12+AN12+AQ12+AT12+AW12+AZ12+BC12+BF12+BI12)</f>
        <v>188854</v>
      </c>
      <c r="Z12" s="73">
        <f>(AI12+AL12+AO12+AR12+AU12+AX12+BA12+BD12+BG12+BJ12)</f>
        <v>53317</v>
      </c>
      <c r="AA12" s="74">
        <f>(AG12+AJ12+AM12+AP12+AS12)</f>
        <v>96165</v>
      </c>
      <c r="AB12" s="69">
        <f>(AH12+AK12+AN12+AQ12+AT12)</f>
        <v>71059</v>
      </c>
      <c r="AC12" s="75">
        <f>(AI12+AL12+AO12+AR12+AU12)</f>
        <v>25106</v>
      </c>
      <c r="AD12" s="76">
        <f>(AV12+AY12+BB12+BE12+BH12)</f>
        <v>146006</v>
      </c>
      <c r="AE12" s="69">
        <f>(AW12+AZ12+BC12+BF12+BI12)</f>
        <v>117795</v>
      </c>
      <c r="AF12" s="75">
        <f>(AX12+BA12+BD12+BG12+BJ12)</f>
        <v>28211</v>
      </c>
      <c r="AG12" s="77">
        <v>11123</v>
      </c>
      <c r="AH12" s="72">
        <v>8133</v>
      </c>
      <c r="AI12" s="72">
        <f>(AG12-AH12)</f>
        <v>2990</v>
      </c>
      <c r="AJ12" s="72">
        <v>13018</v>
      </c>
      <c r="AK12" s="72">
        <v>8927</v>
      </c>
      <c r="AL12" s="72">
        <f>(AJ12-AK12)</f>
        <v>4091</v>
      </c>
      <c r="AM12" s="72">
        <v>18582</v>
      </c>
      <c r="AN12" s="72">
        <v>13232</v>
      </c>
      <c r="AO12" s="72">
        <f>(AM12-AN12)</f>
        <v>5350</v>
      </c>
      <c r="AP12" s="72">
        <v>23262</v>
      </c>
      <c r="AQ12" s="72">
        <v>17858</v>
      </c>
      <c r="AR12" s="72">
        <f>(AP12-AQ12)</f>
        <v>5404</v>
      </c>
      <c r="AS12" s="72">
        <v>30180</v>
      </c>
      <c r="AT12" s="72">
        <v>22909</v>
      </c>
      <c r="AU12" s="72">
        <f>(AS12-AT12)</f>
        <v>7271</v>
      </c>
      <c r="AV12" s="72">
        <v>27382</v>
      </c>
      <c r="AW12" s="72">
        <v>21553</v>
      </c>
      <c r="AX12" s="72">
        <f>(AV12-AW12)</f>
        <v>5829</v>
      </c>
      <c r="AY12" s="72">
        <v>29914</v>
      </c>
      <c r="AZ12" s="72">
        <v>23398</v>
      </c>
      <c r="BA12" s="72">
        <f>(AY12-AZ12)</f>
        <v>6516</v>
      </c>
      <c r="BB12" s="72">
        <v>29293</v>
      </c>
      <c r="BC12" s="72">
        <v>24004</v>
      </c>
      <c r="BD12" s="72">
        <f>(BB12-BC12)</f>
        <v>5289</v>
      </c>
      <c r="BE12" s="72">
        <v>29059</v>
      </c>
      <c r="BF12" s="72">
        <v>23708</v>
      </c>
      <c r="BG12" s="72">
        <f>(BE12-BF12)</f>
        <v>5351</v>
      </c>
      <c r="BH12" s="72">
        <v>30358</v>
      </c>
      <c r="BI12" s="72">
        <v>25132</v>
      </c>
      <c r="BJ12" s="78">
        <f>(BH12-BI12)</f>
        <v>5226</v>
      </c>
    </row>
    <row r="13" spans="2:62" x14ac:dyDescent="0.25">
      <c r="B13" s="63"/>
      <c r="C13" s="79"/>
      <c r="D13" s="79"/>
      <c r="E13" s="80"/>
      <c r="F13" s="66"/>
      <c r="G13" s="67"/>
      <c r="H13" s="67"/>
      <c r="I13" s="79"/>
      <c r="J13" s="79"/>
      <c r="K13" s="68"/>
      <c r="L13" s="64"/>
      <c r="M13" s="64"/>
      <c r="N13" s="68"/>
      <c r="O13" s="64"/>
      <c r="P13" s="64"/>
      <c r="Q13" s="64"/>
      <c r="R13" s="69"/>
      <c r="S13" s="69"/>
      <c r="T13" s="69"/>
      <c r="U13" s="69"/>
      <c r="V13" s="69"/>
      <c r="W13" s="70"/>
      <c r="X13" s="71"/>
      <c r="Y13" s="72"/>
      <c r="Z13" s="73"/>
      <c r="AA13" s="74"/>
      <c r="AB13" s="69"/>
      <c r="AC13" s="75"/>
      <c r="AD13" s="76"/>
      <c r="AE13" s="69"/>
      <c r="AF13" s="75"/>
      <c r="AG13" s="77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8"/>
    </row>
    <row r="14" spans="2:62" x14ac:dyDescent="0.25">
      <c r="B14" s="63"/>
      <c r="C14" s="79"/>
      <c r="D14" s="79"/>
      <c r="E14" s="81"/>
      <c r="F14" s="66"/>
      <c r="G14" s="67"/>
      <c r="H14" s="67"/>
      <c r="I14" s="79"/>
      <c r="J14" s="79"/>
      <c r="K14" s="68"/>
      <c r="L14" s="79"/>
      <c r="M14" s="79"/>
      <c r="N14" s="68"/>
      <c r="O14" s="82"/>
      <c r="P14" s="82"/>
      <c r="Q14" s="79"/>
      <c r="R14" s="79"/>
      <c r="S14" s="79"/>
      <c r="T14" s="79"/>
      <c r="U14" s="83"/>
      <c r="V14" s="83"/>
      <c r="W14" s="84"/>
      <c r="X14" s="85"/>
      <c r="Y14" s="86"/>
      <c r="Z14" s="87"/>
      <c r="AA14" s="59"/>
      <c r="AB14" s="60"/>
      <c r="AC14" s="61"/>
      <c r="AD14" s="22"/>
      <c r="AE14" s="60"/>
      <c r="AF14" s="61"/>
      <c r="AG14" s="8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55"/>
      <c r="AU14" s="68"/>
      <c r="AV14" s="68"/>
      <c r="AW14" s="55"/>
      <c r="AX14" s="68"/>
      <c r="AY14" s="55"/>
      <c r="AZ14" s="55"/>
      <c r="BA14" s="68"/>
      <c r="BB14" s="55"/>
      <c r="BC14" s="55"/>
      <c r="BD14" s="68"/>
      <c r="BE14" s="68"/>
      <c r="BF14" s="68"/>
      <c r="BG14" s="68"/>
      <c r="BH14" s="55"/>
      <c r="BI14" s="55"/>
      <c r="BJ14" s="89"/>
    </row>
    <row r="15" spans="2:62" x14ac:dyDescent="0.25">
      <c r="B15" s="63" t="s">
        <v>11</v>
      </c>
      <c r="C15" s="64">
        <v>49</v>
      </c>
      <c r="D15" s="64">
        <v>20</v>
      </c>
      <c r="E15" s="65">
        <v>29</v>
      </c>
      <c r="F15" s="66">
        <f t="shared" ref="F15:H23" si="1">(I15+L15+O15+R15+U15)</f>
        <v>301</v>
      </c>
      <c r="G15" s="67">
        <f t="shared" si="1"/>
        <v>204</v>
      </c>
      <c r="H15" s="67">
        <f t="shared" si="1"/>
        <v>97</v>
      </c>
      <c r="I15" s="64">
        <v>25</v>
      </c>
      <c r="J15" s="64">
        <v>20</v>
      </c>
      <c r="K15" s="68">
        <f t="shared" ref="K15:K23" si="2">(I15-J15)</f>
        <v>5</v>
      </c>
      <c r="L15" s="64">
        <v>46</v>
      </c>
      <c r="M15" s="64">
        <v>26</v>
      </c>
      <c r="N15" s="68">
        <f t="shared" ref="N15:N23" si="3">(L15-M15)</f>
        <v>20</v>
      </c>
      <c r="O15" s="64">
        <v>38</v>
      </c>
      <c r="P15" s="64">
        <v>38</v>
      </c>
      <c r="Q15" s="64">
        <v>0</v>
      </c>
      <c r="R15" s="69">
        <v>70</v>
      </c>
      <c r="S15" s="69">
        <v>64</v>
      </c>
      <c r="T15" s="69">
        <v>6</v>
      </c>
      <c r="U15" s="69">
        <v>122</v>
      </c>
      <c r="V15" s="69">
        <v>56</v>
      </c>
      <c r="W15" s="70">
        <f t="shared" ref="W15:W23" si="4">(U15-V15)</f>
        <v>66</v>
      </c>
      <c r="X15" s="71">
        <f t="shared" ref="X15:Z23" si="5">(AG15+AJ15+AM15+AP15+AS15+AV15+AY15+BB15+BE15+BH15)</f>
        <v>1077</v>
      </c>
      <c r="Y15" s="72">
        <f t="shared" si="5"/>
        <v>942</v>
      </c>
      <c r="Z15" s="73">
        <f t="shared" si="5"/>
        <v>135</v>
      </c>
      <c r="AA15" s="74">
        <f t="shared" ref="AA15:AC23" si="6">(AG15+AJ15+AM15+AP15+AS15)</f>
        <v>588</v>
      </c>
      <c r="AB15" s="69">
        <f t="shared" si="6"/>
        <v>492</v>
      </c>
      <c r="AC15" s="75">
        <f t="shared" si="6"/>
        <v>96</v>
      </c>
      <c r="AD15" s="76">
        <f t="shared" ref="AD15:AF23" si="7">(AV15+AY15+BB15+BE15+BH15)</f>
        <v>489</v>
      </c>
      <c r="AE15" s="69">
        <f t="shared" si="7"/>
        <v>450</v>
      </c>
      <c r="AF15" s="75">
        <f t="shared" si="7"/>
        <v>39</v>
      </c>
      <c r="AG15" s="77">
        <v>138</v>
      </c>
      <c r="AH15" s="72">
        <v>63</v>
      </c>
      <c r="AI15" s="72">
        <f t="shared" ref="AI15:AI23" si="8">(AG15-AH15)</f>
        <v>75</v>
      </c>
      <c r="AJ15" s="72">
        <v>81</v>
      </c>
      <c r="AK15" s="72">
        <v>72</v>
      </c>
      <c r="AL15" s="72">
        <f t="shared" ref="AL15:AL23" si="9">(AJ15-AK15)</f>
        <v>9</v>
      </c>
      <c r="AM15" s="72">
        <v>135</v>
      </c>
      <c r="AN15" s="72">
        <v>133</v>
      </c>
      <c r="AO15" s="72">
        <f t="shared" ref="AO15:AO23" si="10">(AM15-AN15)</f>
        <v>2</v>
      </c>
      <c r="AP15" s="72">
        <v>120</v>
      </c>
      <c r="AQ15" s="72">
        <v>120</v>
      </c>
      <c r="AR15" s="72">
        <f t="shared" ref="AR15:AR23" si="11">(AP15-AQ15)</f>
        <v>0</v>
      </c>
      <c r="AS15" s="72">
        <v>114</v>
      </c>
      <c r="AT15" s="72">
        <v>104</v>
      </c>
      <c r="AU15" s="72">
        <f t="shared" ref="AU15:AU23" si="12">(AS15-AT15)</f>
        <v>10</v>
      </c>
      <c r="AV15" s="72">
        <f>SUM(AV16:AV23)</f>
        <v>120</v>
      </c>
      <c r="AW15" s="72">
        <f>SUM(AW16:AW23)</f>
        <v>100</v>
      </c>
      <c r="AX15" s="72">
        <f t="shared" ref="AX15:AX23" si="13">(AV15-AW15)</f>
        <v>20</v>
      </c>
      <c r="AY15" s="72">
        <v>107</v>
      </c>
      <c r="AZ15" s="72">
        <v>107</v>
      </c>
      <c r="BA15" s="72">
        <f t="shared" ref="BA15:BA23" si="14">(AY15-AZ15)</f>
        <v>0</v>
      </c>
      <c r="BB15" s="72">
        <v>103</v>
      </c>
      <c r="BC15" s="72">
        <v>91</v>
      </c>
      <c r="BD15" s="72">
        <f t="shared" ref="BD15:BD23" si="15">(BB15-BC15)</f>
        <v>12</v>
      </c>
      <c r="BE15" s="72">
        <v>80</v>
      </c>
      <c r="BF15" s="72">
        <v>73</v>
      </c>
      <c r="BG15" s="72">
        <f t="shared" ref="BG15:BG23" si="16">(BE15-BF15)</f>
        <v>7</v>
      </c>
      <c r="BH15" s="72">
        <v>79</v>
      </c>
      <c r="BI15" s="72">
        <v>79</v>
      </c>
      <c r="BJ15" s="78">
        <f t="shared" ref="BJ15:BJ23" si="17">(BH15-BI15)</f>
        <v>0</v>
      </c>
    </row>
    <row r="16" spans="2:62" x14ac:dyDescent="0.25">
      <c r="B16" s="90" t="s">
        <v>12</v>
      </c>
      <c r="C16" s="82">
        <v>20</v>
      </c>
      <c r="D16" s="82">
        <v>20</v>
      </c>
      <c r="E16" s="80">
        <v>0</v>
      </c>
      <c r="F16" s="91">
        <f t="shared" si="1"/>
        <v>158</v>
      </c>
      <c r="G16" s="92">
        <f t="shared" si="1"/>
        <v>136</v>
      </c>
      <c r="H16" s="92">
        <f t="shared" si="1"/>
        <v>22</v>
      </c>
      <c r="I16" s="79">
        <v>15</v>
      </c>
      <c r="J16" s="79">
        <v>15</v>
      </c>
      <c r="K16" s="86">
        <f t="shared" si="2"/>
        <v>0</v>
      </c>
      <c r="L16" s="93">
        <v>41</v>
      </c>
      <c r="M16" s="93">
        <v>21</v>
      </c>
      <c r="N16" s="86">
        <f t="shared" si="3"/>
        <v>20</v>
      </c>
      <c r="O16" s="82">
        <v>31</v>
      </c>
      <c r="P16" s="82">
        <v>31</v>
      </c>
      <c r="Q16" s="79">
        <v>0</v>
      </c>
      <c r="R16" s="79">
        <v>39</v>
      </c>
      <c r="S16" s="79">
        <v>37</v>
      </c>
      <c r="T16" s="79">
        <v>2</v>
      </c>
      <c r="U16" s="86">
        <v>32</v>
      </c>
      <c r="V16" s="86">
        <v>32</v>
      </c>
      <c r="W16" s="84">
        <f t="shared" si="4"/>
        <v>0</v>
      </c>
      <c r="X16" s="94">
        <f t="shared" si="5"/>
        <v>742</v>
      </c>
      <c r="Y16" s="68">
        <f t="shared" si="5"/>
        <v>734</v>
      </c>
      <c r="Z16" s="95">
        <f t="shared" si="5"/>
        <v>8</v>
      </c>
      <c r="AA16" s="96">
        <f t="shared" si="6"/>
        <v>375</v>
      </c>
      <c r="AB16" s="79">
        <f t="shared" si="6"/>
        <v>371</v>
      </c>
      <c r="AC16" s="81">
        <f t="shared" si="6"/>
        <v>4</v>
      </c>
      <c r="AD16" s="97">
        <f t="shared" si="7"/>
        <v>367</v>
      </c>
      <c r="AE16" s="79">
        <f t="shared" si="7"/>
        <v>363</v>
      </c>
      <c r="AF16" s="81">
        <f t="shared" si="7"/>
        <v>4</v>
      </c>
      <c r="AG16" s="97">
        <v>53</v>
      </c>
      <c r="AH16" s="79">
        <v>51</v>
      </c>
      <c r="AI16" s="68">
        <f t="shared" si="8"/>
        <v>2</v>
      </c>
      <c r="AJ16" s="79">
        <v>62</v>
      </c>
      <c r="AK16" s="79">
        <v>62</v>
      </c>
      <c r="AL16" s="68">
        <f t="shared" si="9"/>
        <v>0</v>
      </c>
      <c r="AM16" s="79">
        <v>94</v>
      </c>
      <c r="AN16" s="79">
        <v>92</v>
      </c>
      <c r="AO16" s="68">
        <f t="shared" si="10"/>
        <v>2</v>
      </c>
      <c r="AP16" s="79">
        <v>86</v>
      </c>
      <c r="AQ16" s="79">
        <v>86</v>
      </c>
      <c r="AR16" s="68">
        <f t="shared" si="11"/>
        <v>0</v>
      </c>
      <c r="AS16" s="79">
        <v>80</v>
      </c>
      <c r="AT16" s="79">
        <v>80</v>
      </c>
      <c r="AU16" s="68">
        <f t="shared" si="12"/>
        <v>0</v>
      </c>
      <c r="AV16" s="79">
        <v>84</v>
      </c>
      <c r="AW16" s="79">
        <v>82</v>
      </c>
      <c r="AX16" s="68">
        <f t="shared" si="13"/>
        <v>2</v>
      </c>
      <c r="AY16" s="79">
        <v>76</v>
      </c>
      <c r="AZ16" s="79">
        <v>76</v>
      </c>
      <c r="BA16" s="68">
        <f t="shared" si="14"/>
        <v>0</v>
      </c>
      <c r="BB16" s="79">
        <v>77</v>
      </c>
      <c r="BC16" s="79">
        <v>75</v>
      </c>
      <c r="BD16" s="68">
        <f t="shared" si="15"/>
        <v>2</v>
      </c>
      <c r="BE16" s="79">
        <v>65</v>
      </c>
      <c r="BF16" s="79">
        <v>65</v>
      </c>
      <c r="BG16" s="68">
        <f t="shared" si="16"/>
        <v>0</v>
      </c>
      <c r="BH16" s="79">
        <v>65</v>
      </c>
      <c r="BI16" s="79">
        <v>65</v>
      </c>
      <c r="BJ16" s="89">
        <f t="shared" si="17"/>
        <v>0</v>
      </c>
    </row>
    <row r="17" spans="2:62" x14ac:dyDescent="0.25">
      <c r="B17" s="90" t="s">
        <v>13</v>
      </c>
      <c r="C17" s="82">
        <v>0</v>
      </c>
      <c r="D17" s="82">
        <v>0</v>
      </c>
      <c r="E17" s="80">
        <v>0</v>
      </c>
      <c r="F17" s="91">
        <f t="shared" si="1"/>
        <v>2</v>
      </c>
      <c r="G17" s="92">
        <f t="shared" si="1"/>
        <v>2</v>
      </c>
      <c r="H17" s="92">
        <f t="shared" si="1"/>
        <v>0</v>
      </c>
      <c r="I17" s="79">
        <v>1</v>
      </c>
      <c r="J17" s="79">
        <v>1</v>
      </c>
      <c r="K17" s="86">
        <f t="shared" si="2"/>
        <v>0</v>
      </c>
      <c r="L17" s="93">
        <v>0</v>
      </c>
      <c r="M17" s="93">
        <v>0</v>
      </c>
      <c r="N17" s="86">
        <f t="shared" si="3"/>
        <v>0</v>
      </c>
      <c r="O17" s="82">
        <v>0</v>
      </c>
      <c r="P17" s="82">
        <v>0</v>
      </c>
      <c r="Q17" s="79">
        <v>0</v>
      </c>
      <c r="R17" s="79">
        <v>1</v>
      </c>
      <c r="S17" s="79">
        <v>1</v>
      </c>
      <c r="T17" s="79">
        <v>0</v>
      </c>
      <c r="U17" s="86">
        <v>0</v>
      </c>
      <c r="V17" s="86">
        <v>0</v>
      </c>
      <c r="W17" s="84">
        <f t="shared" si="4"/>
        <v>0</v>
      </c>
      <c r="X17" s="94">
        <f t="shared" si="5"/>
        <v>9</v>
      </c>
      <c r="Y17" s="68">
        <f t="shared" si="5"/>
        <v>9</v>
      </c>
      <c r="Z17" s="95">
        <f t="shared" si="5"/>
        <v>0</v>
      </c>
      <c r="AA17" s="96">
        <f t="shared" si="6"/>
        <v>6</v>
      </c>
      <c r="AB17" s="79">
        <f t="shared" si="6"/>
        <v>6</v>
      </c>
      <c r="AC17" s="81">
        <f t="shared" si="6"/>
        <v>0</v>
      </c>
      <c r="AD17" s="97">
        <f t="shared" si="7"/>
        <v>3</v>
      </c>
      <c r="AE17" s="79">
        <f t="shared" si="7"/>
        <v>3</v>
      </c>
      <c r="AF17" s="81">
        <f t="shared" si="7"/>
        <v>0</v>
      </c>
      <c r="AG17" s="97">
        <v>1</v>
      </c>
      <c r="AH17" s="79">
        <v>1</v>
      </c>
      <c r="AI17" s="68">
        <f t="shared" si="8"/>
        <v>0</v>
      </c>
      <c r="AJ17" s="79">
        <v>2</v>
      </c>
      <c r="AK17" s="79">
        <v>2</v>
      </c>
      <c r="AL17" s="68">
        <f t="shared" si="9"/>
        <v>0</v>
      </c>
      <c r="AM17" s="79">
        <v>0</v>
      </c>
      <c r="AN17" s="79">
        <v>0</v>
      </c>
      <c r="AO17" s="68">
        <f t="shared" si="10"/>
        <v>0</v>
      </c>
      <c r="AP17" s="79">
        <v>0</v>
      </c>
      <c r="AQ17" s="79">
        <v>0</v>
      </c>
      <c r="AR17" s="68">
        <f t="shared" si="11"/>
        <v>0</v>
      </c>
      <c r="AS17" s="79">
        <v>3</v>
      </c>
      <c r="AT17" s="79">
        <v>3</v>
      </c>
      <c r="AU17" s="68">
        <f t="shared" si="12"/>
        <v>0</v>
      </c>
      <c r="AV17" s="79">
        <v>2</v>
      </c>
      <c r="AW17" s="79">
        <v>2</v>
      </c>
      <c r="AX17" s="68">
        <f t="shared" si="13"/>
        <v>0</v>
      </c>
      <c r="AY17" s="79">
        <v>1</v>
      </c>
      <c r="AZ17" s="79">
        <v>1</v>
      </c>
      <c r="BA17" s="68">
        <f t="shared" si="14"/>
        <v>0</v>
      </c>
      <c r="BB17" s="79">
        <v>0</v>
      </c>
      <c r="BC17" s="79"/>
      <c r="BD17" s="68">
        <f t="shared" si="15"/>
        <v>0</v>
      </c>
      <c r="BE17" s="79">
        <v>0</v>
      </c>
      <c r="BF17" s="79">
        <v>0</v>
      </c>
      <c r="BG17" s="68">
        <f t="shared" si="16"/>
        <v>0</v>
      </c>
      <c r="BH17" s="79">
        <v>0</v>
      </c>
      <c r="BI17" s="79">
        <v>0</v>
      </c>
      <c r="BJ17" s="89">
        <f t="shared" si="17"/>
        <v>0</v>
      </c>
    </row>
    <row r="18" spans="2:62" x14ac:dyDescent="0.25">
      <c r="B18" s="90" t="s">
        <v>14</v>
      </c>
      <c r="C18" s="82">
        <v>0</v>
      </c>
      <c r="D18" s="82">
        <v>0</v>
      </c>
      <c r="E18" s="80">
        <v>0</v>
      </c>
      <c r="F18" s="91">
        <f t="shared" si="1"/>
        <v>121</v>
      </c>
      <c r="G18" s="92">
        <f t="shared" si="1"/>
        <v>57</v>
      </c>
      <c r="H18" s="92">
        <f t="shared" si="1"/>
        <v>64</v>
      </c>
      <c r="I18" s="79">
        <v>3</v>
      </c>
      <c r="J18" s="79">
        <v>3</v>
      </c>
      <c r="K18" s="86">
        <f t="shared" si="2"/>
        <v>0</v>
      </c>
      <c r="L18" s="93">
        <v>5</v>
      </c>
      <c r="M18" s="93">
        <v>5</v>
      </c>
      <c r="N18" s="86">
        <f t="shared" si="3"/>
        <v>0</v>
      </c>
      <c r="O18" s="82">
        <v>6</v>
      </c>
      <c r="P18" s="82">
        <v>6</v>
      </c>
      <c r="Q18" s="79">
        <v>0</v>
      </c>
      <c r="R18" s="79">
        <v>25</v>
      </c>
      <c r="S18" s="79">
        <v>25</v>
      </c>
      <c r="T18" s="79">
        <v>0</v>
      </c>
      <c r="U18" s="86">
        <v>82</v>
      </c>
      <c r="V18" s="86">
        <v>18</v>
      </c>
      <c r="W18" s="84">
        <f t="shared" si="4"/>
        <v>64</v>
      </c>
      <c r="X18" s="94">
        <f t="shared" si="5"/>
        <v>101</v>
      </c>
      <c r="Y18" s="68">
        <f t="shared" si="5"/>
        <v>93</v>
      </c>
      <c r="Z18" s="95">
        <f t="shared" si="5"/>
        <v>8</v>
      </c>
      <c r="AA18" s="96">
        <f t="shared" si="6"/>
        <v>71</v>
      </c>
      <c r="AB18" s="79">
        <f t="shared" si="6"/>
        <v>63</v>
      </c>
      <c r="AC18" s="81">
        <f t="shared" si="6"/>
        <v>8</v>
      </c>
      <c r="AD18" s="97">
        <f t="shared" si="7"/>
        <v>30</v>
      </c>
      <c r="AE18" s="79">
        <f t="shared" si="7"/>
        <v>30</v>
      </c>
      <c r="AF18" s="81">
        <f t="shared" si="7"/>
        <v>0</v>
      </c>
      <c r="AG18" s="97">
        <v>13</v>
      </c>
      <c r="AH18" s="79">
        <v>5</v>
      </c>
      <c r="AI18" s="68">
        <f t="shared" si="8"/>
        <v>8</v>
      </c>
      <c r="AJ18" s="79">
        <v>5</v>
      </c>
      <c r="AK18" s="79">
        <v>5</v>
      </c>
      <c r="AL18" s="68">
        <f t="shared" si="9"/>
        <v>0</v>
      </c>
      <c r="AM18" s="79">
        <v>33</v>
      </c>
      <c r="AN18" s="79">
        <v>33</v>
      </c>
      <c r="AO18" s="68">
        <f t="shared" si="10"/>
        <v>0</v>
      </c>
      <c r="AP18" s="79">
        <v>10</v>
      </c>
      <c r="AQ18" s="79">
        <v>10</v>
      </c>
      <c r="AR18" s="68">
        <f t="shared" si="11"/>
        <v>0</v>
      </c>
      <c r="AS18" s="79">
        <v>10</v>
      </c>
      <c r="AT18" s="79">
        <v>10</v>
      </c>
      <c r="AU18" s="68">
        <f t="shared" si="12"/>
        <v>0</v>
      </c>
      <c r="AV18" s="79">
        <v>6</v>
      </c>
      <c r="AW18" s="79">
        <v>6</v>
      </c>
      <c r="AX18" s="68">
        <f t="shared" si="13"/>
        <v>0</v>
      </c>
      <c r="AY18" s="79">
        <v>7</v>
      </c>
      <c r="AZ18" s="79">
        <v>7</v>
      </c>
      <c r="BA18" s="68">
        <f t="shared" si="14"/>
        <v>0</v>
      </c>
      <c r="BB18" s="79">
        <v>6</v>
      </c>
      <c r="BC18" s="79">
        <v>6</v>
      </c>
      <c r="BD18" s="68">
        <f t="shared" si="15"/>
        <v>0</v>
      </c>
      <c r="BE18" s="79">
        <v>3</v>
      </c>
      <c r="BF18" s="79">
        <v>3</v>
      </c>
      <c r="BG18" s="68">
        <f t="shared" si="16"/>
        <v>0</v>
      </c>
      <c r="BH18" s="79">
        <v>8</v>
      </c>
      <c r="BI18" s="79">
        <v>8</v>
      </c>
      <c r="BJ18" s="89">
        <f t="shared" si="17"/>
        <v>0</v>
      </c>
    </row>
    <row r="19" spans="2:62" x14ac:dyDescent="0.25">
      <c r="B19" s="90" t="s">
        <v>15</v>
      </c>
      <c r="C19" s="82">
        <v>29</v>
      </c>
      <c r="D19" s="82">
        <v>0</v>
      </c>
      <c r="E19" s="80">
        <v>29</v>
      </c>
      <c r="F19" s="91">
        <f t="shared" si="1"/>
        <v>16</v>
      </c>
      <c r="G19" s="92">
        <f t="shared" si="1"/>
        <v>5</v>
      </c>
      <c r="H19" s="92">
        <f t="shared" si="1"/>
        <v>11</v>
      </c>
      <c r="I19" s="79">
        <v>5</v>
      </c>
      <c r="J19" s="79">
        <v>0</v>
      </c>
      <c r="K19" s="86">
        <f t="shared" si="2"/>
        <v>5</v>
      </c>
      <c r="L19" s="93">
        <v>0</v>
      </c>
      <c r="M19" s="93">
        <v>0</v>
      </c>
      <c r="N19" s="86">
        <f t="shared" si="3"/>
        <v>0</v>
      </c>
      <c r="O19" s="82">
        <v>1</v>
      </c>
      <c r="P19" s="82">
        <v>1</v>
      </c>
      <c r="Q19" s="79">
        <v>0</v>
      </c>
      <c r="R19" s="79">
        <v>4</v>
      </c>
      <c r="S19" s="79">
        <v>0</v>
      </c>
      <c r="T19" s="79">
        <v>4</v>
      </c>
      <c r="U19" s="86">
        <v>6</v>
      </c>
      <c r="V19" s="86">
        <v>4</v>
      </c>
      <c r="W19" s="84">
        <f t="shared" si="4"/>
        <v>2</v>
      </c>
      <c r="X19" s="94">
        <f t="shared" si="5"/>
        <v>212</v>
      </c>
      <c r="Y19" s="68">
        <f t="shared" si="5"/>
        <v>93</v>
      </c>
      <c r="Z19" s="95">
        <f t="shared" si="5"/>
        <v>119</v>
      </c>
      <c r="AA19" s="96">
        <f t="shared" si="6"/>
        <v>132</v>
      </c>
      <c r="AB19" s="79">
        <f t="shared" si="6"/>
        <v>48</v>
      </c>
      <c r="AC19" s="81">
        <f t="shared" si="6"/>
        <v>84</v>
      </c>
      <c r="AD19" s="97">
        <f t="shared" si="7"/>
        <v>80</v>
      </c>
      <c r="AE19" s="79">
        <f t="shared" si="7"/>
        <v>45</v>
      </c>
      <c r="AF19" s="81">
        <f t="shared" si="7"/>
        <v>35</v>
      </c>
      <c r="AG19" s="97">
        <v>70</v>
      </c>
      <c r="AH19" s="79">
        <v>5</v>
      </c>
      <c r="AI19" s="68">
        <f t="shared" si="8"/>
        <v>65</v>
      </c>
      <c r="AJ19" s="79">
        <v>12</v>
      </c>
      <c r="AK19" s="79">
        <v>3</v>
      </c>
      <c r="AL19" s="68">
        <f t="shared" si="9"/>
        <v>9</v>
      </c>
      <c r="AM19" s="79">
        <v>7</v>
      </c>
      <c r="AN19" s="79">
        <v>7</v>
      </c>
      <c r="AO19" s="68">
        <f t="shared" si="10"/>
        <v>0</v>
      </c>
      <c r="AP19" s="79">
        <v>22</v>
      </c>
      <c r="AQ19" s="79">
        <v>22</v>
      </c>
      <c r="AR19" s="68">
        <f t="shared" si="11"/>
        <v>0</v>
      </c>
      <c r="AS19" s="79">
        <v>21</v>
      </c>
      <c r="AT19" s="79">
        <v>11</v>
      </c>
      <c r="AU19" s="68">
        <f t="shared" si="12"/>
        <v>10</v>
      </c>
      <c r="AV19" s="79">
        <v>27</v>
      </c>
      <c r="AW19" s="79">
        <v>9</v>
      </c>
      <c r="AX19" s="68">
        <f t="shared" si="13"/>
        <v>18</v>
      </c>
      <c r="AY19" s="79">
        <v>20</v>
      </c>
      <c r="AZ19" s="79">
        <v>20</v>
      </c>
      <c r="BA19" s="68">
        <f t="shared" si="14"/>
        <v>0</v>
      </c>
      <c r="BB19" s="79">
        <v>19</v>
      </c>
      <c r="BC19" s="79">
        <v>9</v>
      </c>
      <c r="BD19" s="68">
        <f t="shared" si="15"/>
        <v>10</v>
      </c>
      <c r="BE19" s="79">
        <v>10</v>
      </c>
      <c r="BF19" s="79">
        <v>3</v>
      </c>
      <c r="BG19" s="68">
        <f t="shared" si="16"/>
        <v>7</v>
      </c>
      <c r="BH19" s="79">
        <v>4</v>
      </c>
      <c r="BI19" s="79">
        <v>4</v>
      </c>
      <c r="BJ19" s="89">
        <f t="shared" si="17"/>
        <v>0</v>
      </c>
    </row>
    <row r="20" spans="2:62" x14ac:dyDescent="0.25">
      <c r="B20" s="90" t="s">
        <v>16</v>
      </c>
      <c r="C20" s="82">
        <v>0</v>
      </c>
      <c r="D20" s="82">
        <v>0</v>
      </c>
      <c r="E20" s="80">
        <v>0</v>
      </c>
      <c r="F20" s="91">
        <f t="shared" si="1"/>
        <v>1</v>
      </c>
      <c r="G20" s="92">
        <f t="shared" si="1"/>
        <v>1</v>
      </c>
      <c r="H20" s="92">
        <f t="shared" si="1"/>
        <v>0</v>
      </c>
      <c r="I20" s="79">
        <v>1</v>
      </c>
      <c r="J20" s="79">
        <v>1</v>
      </c>
      <c r="K20" s="86">
        <f t="shared" si="2"/>
        <v>0</v>
      </c>
      <c r="L20" s="93">
        <v>0</v>
      </c>
      <c r="M20" s="93">
        <v>0</v>
      </c>
      <c r="N20" s="86">
        <f t="shared" si="3"/>
        <v>0</v>
      </c>
      <c r="O20" s="82">
        <v>0</v>
      </c>
      <c r="P20" s="82">
        <v>0</v>
      </c>
      <c r="Q20" s="79">
        <v>0</v>
      </c>
      <c r="R20" s="79">
        <v>0</v>
      </c>
      <c r="S20" s="79">
        <v>0</v>
      </c>
      <c r="T20" s="79">
        <v>0</v>
      </c>
      <c r="U20" s="86">
        <v>0</v>
      </c>
      <c r="V20" s="86">
        <v>0</v>
      </c>
      <c r="W20" s="84">
        <f t="shared" si="4"/>
        <v>0</v>
      </c>
      <c r="X20" s="94">
        <f t="shared" si="5"/>
        <v>6</v>
      </c>
      <c r="Y20" s="68">
        <f t="shared" si="5"/>
        <v>6</v>
      </c>
      <c r="Z20" s="95">
        <f t="shared" si="5"/>
        <v>0</v>
      </c>
      <c r="AA20" s="96">
        <f t="shared" si="6"/>
        <v>2</v>
      </c>
      <c r="AB20" s="79">
        <f t="shared" si="6"/>
        <v>2</v>
      </c>
      <c r="AC20" s="81">
        <f t="shared" si="6"/>
        <v>0</v>
      </c>
      <c r="AD20" s="97">
        <f t="shared" si="7"/>
        <v>4</v>
      </c>
      <c r="AE20" s="79">
        <f t="shared" si="7"/>
        <v>4</v>
      </c>
      <c r="AF20" s="81">
        <f t="shared" si="7"/>
        <v>0</v>
      </c>
      <c r="AG20" s="97">
        <v>0</v>
      </c>
      <c r="AH20" s="79">
        <v>0</v>
      </c>
      <c r="AI20" s="68">
        <f t="shared" si="8"/>
        <v>0</v>
      </c>
      <c r="AJ20" s="79">
        <v>0</v>
      </c>
      <c r="AK20" s="79">
        <v>0</v>
      </c>
      <c r="AL20" s="68">
        <f t="shared" si="9"/>
        <v>0</v>
      </c>
      <c r="AM20" s="79">
        <v>0</v>
      </c>
      <c r="AN20" s="79">
        <v>0</v>
      </c>
      <c r="AO20" s="68">
        <f t="shared" si="10"/>
        <v>0</v>
      </c>
      <c r="AP20" s="79">
        <v>2</v>
      </c>
      <c r="AQ20" s="79">
        <v>2</v>
      </c>
      <c r="AR20" s="68">
        <f t="shared" si="11"/>
        <v>0</v>
      </c>
      <c r="AS20" s="79">
        <v>0</v>
      </c>
      <c r="AT20" s="79">
        <v>0</v>
      </c>
      <c r="AU20" s="68">
        <f t="shared" si="12"/>
        <v>0</v>
      </c>
      <c r="AV20" s="79">
        <v>0</v>
      </c>
      <c r="AW20" s="79">
        <v>0</v>
      </c>
      <c r="AX20" s="68">
        <f t="shared" si="13"/>
        <v>0</v>
      </c>
      <c r="AY20" s="79">
        <v>1</v>
      </c>
      <c r="AZ20" s="79">
        <v>1</v>
      </c>
      <c r="BA20" s="68">
        <f t="shared" si="14"/>
        <v>0</v>
      </c>
      <c r="BB20" s="79">
        <v>1</v>
      </c>
      <c r="BC20" s="79">
        <v>1</v>
      </c>
      <c r="BD20" s="68">
        <f t="shared" si="15"/>
        <v>0</v>
      </c>
      <c r="BE20" s="79">
        <v>1</v>
      </c>
      <c r="BF20" s="79">
        <v>1</v>
      </c>
      <c r="BG20" s="68">
        <f t="shared" si="16"/>
        <v>0</v>
      </c>
      <c r="BH20" s="79">
        <v>1</v>
      </c>
      <c r="BI20" s="79">
        <v>1</v>
      </c>
      <c r="BJ20" s="89">
        <f t="shared" si="17"/>
        <v>0</v>
      </c>
    </row>
    <row r="21" spans="2:62" x14ac:dyDescent="0.25">
      <c r="B21" s="90" t="s">
        <v>17</v>
      </c>
      <c r="C21" s="82">
        <v>0</v>
      </c>
      <c r="D21" s="82">
        <v>0</v>
      </c>
      <c r="E21" s="80">
        <v>0</v>
      </c>
      <c r="F21" s="91">
        <f t="shared" si="1"/>
        <v>0</v>
      </c>
      <c r="G21" s="92">
        <f t="shared" si="1"/>
        <v>0</v>
      </c>
      <c r="H21" s="92">
        <f t="shared" si="1"/>
        <v>0</v>
      </c>
      <c r="I21" s="79">
        <v>0</v>
      </c>
      <c r="J21" s="79">
        <v>0</v>
      </c>
      <c r="K21" s="86">
        <f t="shared" si="2"/>
        <v>0</v>
      </c>
      <c r="L21" s="93">
        <v>0</v>
      </c>
      <c r="M21" s="93">
        <v>0</v>
      </c>
      <c r="N21" s="86">
        <f t="shared" si="3"/>
        <v>0</v>
      </c>
      <c r="O21" s="82">
        <v>0</v>
      </c>
      <c r="P21" s="82">
        <v>0</v>
      </c>
      <c r="Q21" s="79">
        <v>0</v>
      </c>
      <c r="R21" s="79">
        <v>0</v>
      </c>
      <c r="S21" s="79">
        <v>0</v>
      </c>
      <c r="T21" s="79">
        <v>0</v>
      </c>
      <c r="U21" s="86">
        <v>0</v>
      </c>
      <c r="V21" s="86">
        <v>0</v>
      </c>
      <c r="W21" s="84">
        <f t="shared" si="4"/>
        <v>0</v>
      </c>
      <c r="X21" s="94">
        <f t="shared" si="5"/>
        <v>0</v>
      </c>
      <c r="Y21" s="68">
        <f t="shared" si="5"/>
        <v>0</v>
      </c>
      <c r="Z21" s="95">
        <f t="shared" si="5"/>
        <v>0</v>
      </c>
      <c r="AA21" s="96">
        <f t="shared" si="6"/>
        <v>0</v>
      </c>
      <c r="AB21" s="79">
        <f t="shared" si="6"/>
        <v>0</v>
      </c>
      <c r="AC21" s="81">
        <f t="shared" si="6"/>
        <v>0</v>
      </c>
      <c r="AD21" s="97">
        <f t="shared" si="7"/>
        <v>0</v>
      </c>
      <c r="AE21" s="79">
        <f t="shared" si="7"/>
        <v>0</v>
      </c>
      <c r="AF21" s="81">
        <f t="shared" si="7"/>
        <v>0</v>
      </c>
      <c r="AG21" s="97">
        <v>0</v>
      </c>
      <c r="AH21" s="79">
        <v>0</v>
      </c>
      <c r="AI21" s="68">
        <f t="shared" si="8"/>
        <v>0</v>
      </c>
      <c r="AJ21" s="79">
        <v>0</v>
      </c>
      <c r="AK21" s="79">
        <v>0</v>
      </c>
      <c r="AL21" s="68">
        <f t="shared" si="9"/>
        <v>0</v>
      </c>
      <c r="AM21" s="79">
        <v>0</v>
      </c>
      <c r="AN21" s="79">
        <v>0</v>
      </c>
      <c r="AO21" s="68">
        <f t="shared" si="10"/>
        <v>0</v>
      </c>
      <c r="AP21" s="79">
        <v>0</v>
      </c>
      <c r="AQ21" s="79">
        <v>0</v>
      </c>
      <c r="AR21" s="68">
        <f t="shared" si="11"/>
        <v>0</v>
      </c>
      <c r="AS21" s="79">
        <v>0</v>
      </c>
      <c r="AT21" s="79">
        <v>0</v>
      </c>
      <c r="AU21" s="68">
        <f t="shared" si="12"/>
        <v>0</v>
      </c>
      <c r="AV21" s="79">
        <v>0</v>
      </c>
      <c r="AW21" s="79">
        <v>0</v>
      </c>
      <c r="AX21" s="68">
        <f t="shared" si="13"/>
        <v>0</v>
      </c>
      <c r="AY21" s="79">
        <v>0</v>
      </c>
      <c r="AZ21" s="79">
        <v>0</v>
      </c>
      <c r="BA21" s="68">
        <f t="shared" si="14"/>
        <v>0</v>
      </c>
      <c r="BB21" s="79">
        <v>0</v>
      </c>
      <c r="BC21" s="79"/>
      <c r="BD21" s="68">
        <f t="shared" si="15"/>
        <v>0</v>
      </c>
      <c r="BE21" s="79">
        <v>0</v>
      </c>
      <c r="BF21" s="79">
        <v>0</v>
      </c>
      <c r="BG21" s="68">
        <f t="shared" si="16"/>
        <v>0</v>
      </c>
      <c r="BH21" s="79">
        <v>0</v>
      </c>
      <c r="BI21" s="79">
        <v>0</v>
      </c>
      <c r="BJ21" s="89">
        <f t="shared" si="17"/>
        <v>0</v>
      </c>
    </row>
    <row r="22" spans="2:62" x14ac:dyDescent="0.25">
      <c r="B22" s="90" t="s">
        <v>18</v>
      </c>
      <c r="C22" s="82">
        <v>0</v>
      </c>
      <c r="D22" s="82">
        <v>0</v>
      </c>
      <c r="E22" s="80">
        <v>0</v>
      </c>
      <c r="F22" s="91">
        <f t="shared" si="1"/>
        <v>1</v>
      </c>
      <c r="G22" s="92">
        <f t="shared" si="1"/>
        <v>1</v>
      </c>
      <c r="H22" s="92">
        <f t="shared" si="1"/>
        <v>0</v>
      </c>
      <c r="I22" s="79">
        <v>0</v>
      </c>
      <c r="J22" s="79">
        <v>0</v>
      </c>
      <c r="K22" s="86">
        <f t="shared" si="2"/>
        <v>0</v>
      </c>
      <c r="L22" s="93">
        <v>0</v>
      </c>
      <c r="M22" s="93">
        <v>0</v>
      </c>
      <c r="N22" s="86">
        <f t="shared" si="3"/>
        <v>0</v>
      </c>
      <c r="O22" s="82">
        <v>0</v>
      </c>
      <c r="P22" s="82">
        <v>0</v>
      </c>
      <c r="Q22" s="79">
        <v>0</v>
      </c>
      <c r="R22" s="79">
        <v>0</v>
      </c>
      <c r="S22" s="79">
        <v>0</v>
      </c>
      <c r="T22" s="79">
        <v>0</v>
      </c>
      <c r="U22" s="86">
        <v>1</v>
      </c>
      <c r="V22" s="86">
        <v>1</v>
      </c>
      <c r="W22" s="84">
        <f t="shared" si="4"/>
        <v>0</v>
      </c>
      <c r="X22" s="94">
        <f t="shared" si="5"/>
        <v>2</v>
      </c>
      <c r="Y22" s="68">
        <f t="shared" si="5"/>
        <v>2</v>
      </c>
      <c r="Z22" s="95">
        <f t="shared" si="5"/>
        <v>0</v>
      </c>
      <c r="AA22" s="96">
        <f t="shared" si="6"/>
        <v>0</v>
      </c>
      <c r="AB22" s="79">
        <f t="shared" si="6"/>
        <v>0</v>
      </c>
      <c r="AC22" s="81">
        <f t="shared" si="6"/>
        <v>0</v>
      </c>
      <c r="AD22" s="97">
        <f t="shared" si="7"/>
        <v>2</v>
      </c>
      <c r="AE22" s="79">
        <f t="shared" si="7"/>
        <v>2</v>
      </c>
      <c r="AF22" s="81">
        <f t="shared" si="7"/>
        <v>0</v>
      </c>
      <c r="AG22" s="97">
        <v>0</v>
      </c>
      <c r="AH22" s="79">
        <v>0</v>
      </c>
      <c r="AI22" s="68">
        <f t="shared" si="8"/>
        <v>0</v>
      </c>
      <c r="AJ22" s="79">
        <v>0</v>
      </c>
      <c r="AK22" s="79">
        <v>0</v>
      </c>
      <c r="AL22" s="68">
        <f t="shared" si="9"/>
        <v>0</v>
      </c>
      <c r="AM22" s="79">
        <v>0</v>
      </c>
      <c r="AN22" s="79">
        <v>0</v>
      </c>
      <c r="AO22" s="68">
        <f t="shared" si="10"/>
        <v>0</v>
      </c>
      <c r="AP22" s="79">
        <v>0</v>
      </c>
      <c r="AQ22" s="79">
        <v>0</v>
      </c>
      <c r="AR22" s="68">
        <f t="shared" si="11"/>
        <v>0</v>
      </c>
      <c r="AS22" s="79">
        <v>0</v>
      </c>
      <c r="AT22" s="79">
        <v>0</v>
      </c>
      <c r="AU22" s="68">
        <f t="shared" si="12"/>
        <v>0</v>
      </c>
      <c r="AV22" s="79">
        <v>1</v>
      </c>
      <c r="AW22" s="79">
        <v>1</v>
      </c>
      <c r="AX22" s="68">
        <f t="shared" si="13"/>
        <v>0</v>
      </c>
      <c r="AY22" s="79">
        <v>1</v>
      </c>
      <c r="AZ22" s="79">
        <v>1</v>
      </c>
      <c r="BA22" s="68">
        <f t="shared" si="14"/>
        <v>0</v>
      </c>
      <c r="BB22" s="79">
        <v>0</v>
      </c>
      <c r="BC22" s="79"/>
      <c r="BD22" s="68">
        <f t="shared" si="15"/>
        <v>0</v>
      </c>
      <c r="BE22" s="79">
        <v>0</v>
      </c>
      <c r="BF22" s="79">
        <v>0</v>
      </c>
      <c r="BG22" s="68">
        <f t="shared" si="16"/>
        <v>0</v>
      </c>
      <c r="BH22" s="79">
        <v>0</v>
      </c>
      <c r="BI22" s="79">
        <v>0</v>
      </c>
      <c r="BJ22" s="89">
        <f t="shared" si="17"/>
        <v>0</v>
      </c>
    </row>
    <row r="23" spans="2:62" x14ac:dyDescent="0.25">
      <c r="B23" s="90" t="s">
        <v>19</v>
      </c>
      <c r="C23" s="82">
        <v>0</v>
      </c>
      <c r="D23" s="82">
        <v>0</v>
      </c>
      <c r="E23" s="80">
        <v>0</v>
      </c>
      <c r="F23" s="91">
        <f t="shared" si="1"/>
        <v>2</v>
      </c>
      <c r="G23" s="92">
        <f t="shared" si="1"/>
        <v>2</v>
      </c>
      <c r="H23" s="92">
        <f t="shared" si="1"/>
        <v>0</v>
      </c>
      <c r="I23" s="79">
        <v>0</v>
      </c>
      <c r="J23" s="79">
        <v>0</v>
      </c>
      <c r="K23" s="86">
        <f t="shared" si="2"/>
        <v>0</v>
      </c>
      <c r="L23" s="93">
        <v>0</v>
      </c>
      <c r="M23" s="93">
        <v>0</v>
      </c>
      <c r="N23" s="86">
        <f t="shared" si="3"/>
        <v>0</v>
      </c>
      <c r="O23" s="82">
        <v>0</v>
      </c>
      <c r="P23" s="82">
        <v>0</v>
      </c>
      <c r="Q23" s="79">
        <v>0</v>
      </c>
      <c r="R23" s="79">
        <v>1</v>
      </c>
      <c r="S23" s="79">
        <v>1</v>
      </c>
      <c r="T23" s="79">
        <v>0</v>
      </c>
      <c r="U23" s="86">
        <v>1</v>
      </c>
      <c r="V23" s="86">
        <v>1</v>
      </c>
      <c r="W23" s="84">
        <f t="shared" si="4"/>
        <v>0</v>
      </c>
      <c r="X23" s="94">
        <f t="shared" si="5"/>
        <v>5</v>
      </c>
      <c r="Y23" s="68">
        <f t="shared" si="5"/>
        <v>5</v>
      </c>
      <c r="Z23" s="95">
        <f t="shared" si="5"/>
        <v>0</v>
      </c>
      <c r="AA23" s="96">
        <f t="shared" si="6"/>
        <v>2</v>
      </c>
      <c r="AB23" s="79">
        <f t="shared" si="6"/>
        <v>2</v>
      </c>
      <c r="AC23" s="81">
        <f t="shared" si="6"/>
        <v>0</v>
      </c>
      <c r="AD23" s="97">
        <f t="shared" si="7"/>
        <v>3</v>
      </c>
      <c r="AE23" s="79">
        <f t="shared" si="7"/>
        <v>3</v>
      </c>
      <c r="AF23" s="81">
        <f t="shared" si="7"/>
        <v>0</v>
      </c>
      <c r="AG23" s="97">
        <v>1</v>
      </c>
      <c r="AH23" s="79">
        <v>1</v>
      </c>
      <c r="AI23" s="68">
        <f t="shared" si="8"/>
        <v>0</v>
      </c>
      <c r="AJ23" s="79">
        <v>0</v>
      </c>
      <c r="AK23" s="79">
        <v>0</v>
      </c>
      <c r="AL23" s="68">
        <f t="shared" si="9"/>
        <v>0</v>
      </c>
      <c r="AM23" s="79">
        <v>1</v>
      </c>
      <c r="AN23" s="79">
        <v>1</v>
      </c>
      <c r="AO23" s="68">
        <f t="shared" si="10"/>
        <v>0</v>
      </c>
      <c r="AP23" s="79">
        <v>0</v>
      </c>
      <c r="AQ23" s="79">
        <v>0</v>
      </c>
      <c r="AR23" s="68">
        <f t="shared" si="11"/>
        <v>0</v>
      </c>
      <c r="AS23" s="79">
        <v>0</v>
      </c>
      <c r="AT23" s="79">
        <v>0</v>
      </c>
      <c r="AU23" s="68">
        <f t="shared" si="12"/>
        <v>0</v>
      </c>
      <c r="AV23" s="79">
        <v>0</v>
      </c>
      <c r="AW23" s="79">
        <v>0</v>
      </c>
      <c r="AX23" s="68">
        <f t="shared" si="13"/>
        <v>0</v>
      </c>
      <c r="AY23" s="79">
        <v>1</v>
      </c>
      <c r="AZ23" s="79">
        <v>1</v>
      </c>
      <c r="BA23" s="68">
        <f t="shared" si="14"/>
        <v>0</v>
      </c>
      <c r="BB23" s="79">
        <v>0</v>
      </c>
      <c r="BC23" s="79"/>
      <c r="BD23" s="68">
        <f t="shared" si="15"/>
        <v>0</v>
      </c>
      <c r="BE23" s="79">
        <v>1</v>
      </c>
      <c r="BF23" s="79">
        <v>1</v>
      </c>
      <c r="BG23" s="68">
        <f t="shared" si="16"/>
        <v>0</v>
      </c>
      <c r="BH23" s="79">
        <v>1</v>
      </c>
      <c r="BI23" s="79">
        <v>1</v>
      </c>
      <c r="BJ23" s="89">
        <f t="shared" si="17"/>
        <v>0</v>
      </c>
    </row>
    <row r="24" spans="2:62" x14ac:dyDescent="0.25">
      <c r="B24" s="90"/>
      <c r="C24" s="82"/>
      <c r="D24" s="82"/>
      <c r="E24" s="98"/>
      <c r="F24" s="99"/>
      <c r="G24" s="100"/>
      <c r="H24" s="100"/>
      <c r="I24" s="79"/>
      <c r="J24" s="79"/>
      <c r="K24" s="79"/>
      <c r="L24" s="60"/>
      <c r="M24" s="60"/>
      <c r="N24" s="79"/>
      <c r="O24" s="79"/>
      <c r="P24" s="79"/>
      <c r="Q24" s="79"/>
      <c r="R24" s="79"/>
      <c r="S24" s="79"/>
      <c r="T24" s="60"/>
      <c r="U24" s="86"/>
      <c r="V24" s="86"/>
      <c r="W24" s="81"/>
      <c r="X24" s="85"/>
      <c r="Y24" s="86"/>
      <c r="Z24" s="87"/>
      <c r="AA24" s="59"/>
      <c r="AB24" s="60"/>
      <c r="AC24" s="61"/>
      <c r="AD24" s="22"/>
      <c r="AE24" s="60"/>
      <c r="AF24" s="61"/>
      <c r="AG24" s="97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101"/>
    </row>
    <row r="25" spans="2:62" x14ac:dyDescent="0.25">
      <c r="B25" s="63" t="s">
        <v>20</v>
      </c>
      <c r="C25" s="64">
        <v>2656</v>
      </c>
      <c r="D25" s="64">
        <v>1565</v>
      </c>
      <c r="E25" s="65">
        <v>1091</v>
      </c>
      <c r="F25" s="66">
        <f t="shared" ref="F25:H27" si="18">(I25+L25+O25+R25+U25)</f>
        <v>9958</v>
      </c>
      <c r="G25" s="67">
        <f t="shared" si="18"/>
        <v>5718</v>
      </c>
      <c r="H25" s="67">
        <f t="shared" si="18"/>
        <v>4240</v>
      </c>
      <c r="I25" s="64">
        <v>2441</v>
      </c>
      <c r="J25" s="64">
        <v>1678</v>
      </c>
      <c r="K25" s="68">
        <f>(I25-J25)</f>
        <v>763</v>
      </c>
      <c r="L25" s="64">
        <v>1851</v>
      </c>
      <c r="M25" s="64">
        <v>1404</v>
      </c>
      <c r="N25" s="68">
        <f>(L25-M25)</f>
        <v>447</v>
      </c>
      <c r="O25" s="64">
        <v>1595</v>
      </c>
      <c r="P25" s="64">
        <v>943</v>
      </c>
      <c r="Q25" s="64">
        <v>652</v>
      </c>
      <c r="R25" s="69">
        <v>2360</v>
      </c>
      <c r="S25" s="69">
        <v>829</v>
      </c>
      <c r="T25" s="69">
        <v>1531</v>
      </c>
      <c r="U25" s="69">
        <v>1711</v>
      </c>
      <c r="V25" s="69">
        <v>864</v>
      </c>
      <c r="W25" s="70">
        <f>(U25-V25)</f>
        <v>847</v>
      </c>
      <c r="X25" s="71">
        <f t="shared" ref="X25:Z27" si="19">(AG25+AJ25+AM25+AP25+AS25+AV25+AY25+BB25+BE25+BH25)</f>
        <v>21183</v>
      </c>
      <c r="Y25" s="72">
        <f t="shared" si="19"/>
        <v>15802</v>
      </c>
      <c r="Z25" s="73">
        <f t="shared" si="19"/>
        <v>5381</v>
      </c>
      <c r="AA25" s="74">
        <f t="shared" ref="AA25:AC27" si="20">(AG25+AJ25+AM25+AP25+AS25)</f>
        <v>7889</v>
      </c>
      <c r="AB25" s="69">
        <f t="shared" si="20"/>
        <v>5360</v>
      </c>
      <c r="AC25" s="75">
        <f t="shared" si="20"/>
        <v>2529</v>
      </c>
      <c r="AD25" s="76">
        <f t="shared" ref="AD25:AF27" si="21">(AV25+AY25+BB25+BE25+BH25)</f>
        <v>13294</v>
      </c>
      <c r="AE25" s="69">
        <f t="shared" si="21"/>
        <v>10442</v>
      </c>
      <c r="AF25" s="75">
        <f t="shared" si="21"/>
        <v>2852</v>
      </c>
      <c r="AG25" s="77">
        <v>1175</v>
      </c>
      <c r="AH25" s="72">
        <v>822</v>
      </c>
      <c r="AI25" s="72">
        <f>(AG25-AH25)</f>
        <v>353</v>
      </c>
      <c r="AJ25" s="72">
        <v>974</v>
      </c>
      <c r="AK25" s="72">
        <v>824</v>
      </c>
      <c r="AL25" s="72">
        <f>(AJ25-AK25)</f>
        <v>150</v>
      </c>
      <c r="AM25" s="72">
        <v>1831</v>
      </c>
      <c r="AN25" s="72">
        <v>1041</v>
      </c>
      <c r="AO25" s="72">
        <f>(AM25-AN25)</f>
        <v>790</v>
      </c>
      <c r="AP25" s="72">
        <v>1414</v>
      </c>
      <c r="AQ25" s="72">
        <v>1108</v>
      </c>
      <c r="AR25" s="72">
        <f>(AP25-AQ25)</f>
        <v>306</v>
      </c>
      <c r="AS25" s="72">
        <v>2495</v>
      </c>
      <c r="AT25" s="72">
        <v>1565</v>
      </c>
      <c r="AU25" s="72">
        <f>(AS25-AT25)</f>
        <v>930</v>
      </c>
      <c r="AV25" s="72">
        <f>SUM(AV26:AV27)</f>
        <v>2364</v>
      </c>
      <c r="AW25" s="72">
        <f>SUM(AW26:AW27)</f>
        <v>1769</v>
      </c>
      <c r="AX25" s="72">
        <f>(AV25-AW25)</f>
        <v>595</v>
      </c>
      <c r="AY25" s="72">
        <v>3001</v>
      </c>
      <c r="AZ25" s="72">
        <v>2164</v>
      </c>
      <c r="BA25" s="72">
        <f>(AY25-AZ25)</f>
        <v>837</v>
      </c>
      <c r="BB25" s="72">
        <v>2359</v>
      </c>
      <c r="BC25" s="72">
        <v>2026</v>
      </c>
      <c r="BD25" s="72">
        <f>(BB25-BC25)</f>
        <v>333</v>
      </c>
      <c r="BE25" s="72">
        <v>2492</v>
      </c>
      <c r="BF25" s="72">
        <v>2013</v>
      </c>
      <c r="BG25" s="72">
        <f>(BE25-BF25)</f>
        <v>479</v>
      </c>
      <c r="BH25" s="72">
        <v>3078</v>
      </c>
      <c r="BI25" s="72">
        <v>2470</v>
      </c>
      <c r="BJ25" s="78">
        <f>(BH25-BI25)</f>
        <v>608</v>
      </c>
    </row>
    <row r="26" spans="2:62" x14ac:dyDescent="0.25">
      <c r="B26" s="90" t="s">
        <v>21</v>
      </c>
      <c r="C26" s="82">
        <v>55</v>
      </c>
      <c r="D26" s="82">
        <v>42</v>
      </c>
      <c r="E26" s="80">
        <v>13</v>
      </c>
      <c r="F26" s="91">
        <f t="shared" si="18"/>
        <v>539</v>
      </c>
      <c r="G26" s="92">
        <f t="shared" si="18"/>
        <v>321</v>
      </c>
      <c r="H26" s="92">
        <f t="shared" si="18"/>
        <v>218</v>
      </c>
      <c r="I26" s="79">
        <v>372</v>
      </c>
      <c r="J26" s="79">
        <v>156</v>
      </c>
      <c r="K26" s="86">
        <f>(I26-J26)</f>
        <v>216</v>
      </c>
      <c r="L26" s="93">
        <v>58</v>
      </c>
      <c r="M26" s="93">
        <v>56</v>
      </c>
      <c r="N26" s="86">
        <f>(L26-M26)</f>
        <v>2</v>
      </c>
      <c r="O26" s="82">
        <v>64</v>
      </c>
      <c r="P26" s="82">
        <v>64</v>
      </c>
      <c r="Q26" s="79">
        <v>0</v>
      </c>
      <c r="R26" s="79">
        <v>26</v>
      </c>
      <c r="S26" s="79">
        <v>26</v>
      </c>
      <c r="T26" s="79">
        <v>0</v>
      </c>
      <c r="U26" s="86">
        <v>19</v>
      </c>
      <c r="V26" s="86">
        <v>19</v>
      </c>
      <c r="W26" s="84">
        <f>(U26-V26)</f>
        <v>0</v>
      </c>
      <c r="X26" s="94">
        <f t="shared" si="19"/>
        <v>1133</v>
      </c>
      <c r="Y26" s="68">
        <f t="shared" si="19"/>
        <v>780</v>
      </c>
      <c r="Z26" s="95">
        <f t="shared" si="19"/>
        <v>353</v>
      </c>
      <c r="AA26" s="96">
        <f t="shared" si="20"/>
        <v>466</v>
      </c>
      <c r="AB26" s="79">
        <f t="shared" si="20"/>
        <v>209</v>
      </c>
      <c r="AC26" s="81">
        <f t="shared" si="20"/>
        <v>257</v>
      </c>
      <c r="AD26" s="97">
        <f t="shared" si="21"/>
        <v>667</v>
      </c>
      <c r="AE26" s="79">
        <f t="shared" si="21"/>
        <v>571</v>
      </c>
      <c r="AF26" s="81">
        <f t="shared" si="21"/>
        <v>96</v>
      </c>
      <c r="AG26" s="97">
        <v>27</v>
      </c>
      <c r="AH26" s="79">
        <v>11</v>
      </c>
      <c r="AI26" s="68">
        <f>(AG26-AH26)</f>
        <v>16</v>
      </c>
      <c r="AJ26" s="79">
        <v>15</v>
      </c>
      <c r="AK26" s="79">
        <v>15</v>
      </c>
      <c r="AL26" s="68">
        <f>(AJ26-AK26)</f>
        <v>0</v>
      </c>
      <c r="AM26" s="79">
        <v>32</v>
      </c>
      <c r="AN26" s="79">
        <v>32</v>
      </c>
      <c r="AO26" s="68">
        <f>(AM26-AN26)</f>
        <v>0</v>
      </c>
      <c r="AP26" s="79">
        <v>85</v>
      </c>
      <c r="AQ26" s="79">
        <v>67</v>
      </c>
      <c r="AR26" s="68">
        <f>(AP26-AQ26)</f>
        <v>18</v>
      </c>
      <c r="AS26" s="79">
        <v>307</v>
      </c>
      <c r="AT26" s="79">
        <v>84</v>
      </c>
      <c r="AU26" s="68">
        <f>(AS26-AT26)</f>
        <v>223</v>
      </c>
      <c r="AV26" s="79">
        <v>133</v>
      </c>
      <c r="AW26" s="79">
        <v>101</v>
      </c>
      <c r="AX26" s="68">
        <f>(AV26-AW26)</f>
        <v>32</v>
      </c>
      <c r="AY26" s="79">
        <v>147</v>
      </c>
      <c r="AZ26" s="79">
        <v>147</v>
      </c>
      <c r="BA26" s="68">
        <f>(AY26-AZ26)</f>
        <v>0</v>
      </c>
      <c r="BB26" s="79">
        <v>111</v>
      </c>
      <c r="BC26" s="79">
        <v>101</v>
      </c>
      <c r="BD26" s="68">
        <f>(BB26-BC26)</f>
        <v>10</v>
      </c>
      <c r="BE26" s="79">
        <v>144</v>
      </c>
      <c r="BF26" s="79">
        <v>92</v>
      </c>
      <c r="BG26" s="68">
        <f>(BE26-BF26)</f>
        <v>52</v>
      </c>
      <c r="BH26" s="79">
        <v>132</v>
      </c>
      <c r="BI26" s="79">
        <v>130</v>
      </c>
      <c r="BJ26" s="89">
        <f>(BH26-BI26)</f>
        <v>2</v>
      </c>
    </row>
    <row r="27" spans="2:62" x14ac:dyDescent="0.25">
      <c r="B27" s="90" t="s">
        <v>22</v>
      </c>
      <c r="C27" s="82">
        <v>2601</v>
      </c>
      <c r="D27" s="82">
        <v>1523</v>
      </c>
      <c r="E27" s="80">
        <v>1078</v>
      </c>
      <c r="F27" s="91">
        <f t="shared" si="18"/>
        <v>9419</v>
      </c>
      <c r="G27" s="92">
        <f t="shared" si="18"/>
        <v>5397</v>
      </c>
      <c r="H27" s="92">
        <f t="shared" si="18"/>
        <v>4022</v>
      </c>
      <c r="I27" s="79">
        <v>2069</v>
      </c>
      <c r="J27" s="79">
        <v>1522</v>
      </c>
      <c r="K27" s="86">
        <f>(I27-J27)</f>
        <v>547</v>
      </c>
      <c r="L27" s="93">
        <v>1793</v>
      </c>
      <c r="M27" s="93">
        <v>1348</v>
      </c>
      <c r="N27" s="86">
        <f>(L27-M27)</f>
        <v>445</v>
      </c>
      <c r="O27" s="82">
        <v>1531</v>
      </c>
      <c r="P27" s="82">
        <v>879</v>
      </c>
      <c r="Q27" s="79">
        <v>652</v>
      </c>
      <c r="R27" s="79">
        <v>2334</v>
      </c>
      <c r="S27" s="79">
        <v>803</v>
      </c>
      <c r="T27" s="79">
        <v>1531</v>
      </c>
      <c r="U27" s="86">
        <v>1692</v>
      </c>
      <c r="V27" s="86">
        <v>845</v>
      </c>
      <c r="W27" s="84">
        <f>(U27-V27)</f>
        <v>847</v>
      </c>
      <c r="X27" s="94">
        <f t="shared" si="19"/>
        <v>20050</v>
      </c>
      <c r="Y27" s="68">
        <f t="shared" si="19"/>
        <v>15022</v>
      </c>
      <c r="Z27" s="95">
        <f t="shared" si="19"/>
        <v>5028</v>
      </c>
      <c r="AA27" s="96">
        <f t="shared" si="20"/>
        <v>7423</v>
      </c>
      <c r="AB27" s="79">
        <f t="shared" si="20"/>
        <v>5151</v>
      </c>
      <c r="AC27" s="81">
        <f t="shared" si="20"/>
        <v>2272</v>
      </c>
      <c r="AD27" s="97">
        <f t="shared" si="21"/>
        <v>12627</v>
      </c>
      <c r="AE27" s="79">
        <f t="shared" si="21"/>
        <v>9871</v>
      </c>
      <c r="AF27" s="81">
        <f t="shared" si="21"/>
        <v>2756</v>
      </c>
      <c r="AG27" s="97">
        <v>1148</v>
      </c>
      <c r="AH27" s="79">
        <v>811</v>
      </c>
      <c r="AI27" s="68">
        <f>(AG27-AH27)</f>
        <v>337</v>
      </c>
      <c r="AJ27" s="79">
        <v>959</v>
      </c>
      <c r="AK27" s="79">
        <v>809</v>
      </c>
      <c r="AL27" s="68">
        <f>(AJ27-AK27)</f>
        <v>150</v>
      </c>
      <c r="AM27" s="79">
        <v>1799</v>
      </c>
      <c r="AN27" s="79">
        <v>1009</v>
      </c>
      <c r="AO27" s="68">
        <f>(AM27-AN27)</f>
        <v>790</v>
      </c>
      <c r="AP27" s="79">
        <v>1329</v>
      </c>
      <c r="AQ27" s="79">
        <v>1041</v>
      </c>
      <c r="AR27" s="68">
        <f>(AP27-AQ27)</f>
        <v>288</v>
      </c>
      <c r="AS27" s="79">
        <v>2188</v>
      </c>
      <c r="AT27" s="79">
        <v>1481</v>
      </c>
      <c r="AU27" s="68">
        <f>(AS27-AT27)</f>
        <v>707</v>
      </c>
      <c r="AV27" s="79">
        <v>2231</v>
      </c>
      <c r="AW27" s="79">
        <v>1668</v>
      </c>
      <c r="AX27" s="68">
        <f>(AV27-AW27)</f>
        <v>563</v>
      </c>
      <c r="AY27" s="79">
        <v>2854</v>
      </c>
      <c r="AZ27" s="79">
        <v>2017</v>
      </c>
      <c r="BA27" s="68">
        <f>(AY27-AZ27)</f>
        <v>837</v>
      </c>
      <c r="BB27" s="79">
        <v>2248</v>
      </c>
      <c r="BC27" s="79">
        <v>1925</v>
      </c>
      <c r="BD27" s="68">
        <f>(BB27-BC27)</f>
        <v>323</v>
      </c>
      <c r="BE27" s="79">
        <v>2348</v>
      </c>
      <c r="BF27" s="79">
        <v>1921</v>
      </c>
      <c r="BG27" s="68">
        <f>(BE27-BF27)</f>
        <v>427</v>
      </c>
      <c r="BH27" s="79">
        <v>2946</v>
      </c>
      <c r="BI27" s="79">
        <v>2340</v>
      </c>
      <c r="BJ27" s="89">
        <f>(BH27-BI27)</f>
        <v>606</v>
      </c>
    </row>
    <row r="28" spans="2:62" x14ac:dyDescent="0.25">
      <c r="B28" s="90"/>
      <c r="C28" s="82"/>
      <c r="D28" s="82"/>
      <c r="E28" s="98"/>
      <c r="F28" s="99"/>
      <c r="G28" s="100"/>
      <c r="H28" s="100"/>
      <c r="I28" s="79"/>
      <c r="J28" s="79"/>
      <c r="K28" s="79"/>
      <c r="L28" s="82"/>
      <c r="M28" s="102"/>
      <c r="N28" s="79"/>
      <c r="O28" s="69"/>
      <c r="P28" s="69"/>
      <c r="Q28" s="79"/>
      <c r="R28" s="79"/>
      <c r="S28" s="79"/>
      <c r="T28" s="60"/>
      <c r="U28" s="83"/>
      <c r="V28" s="83"/>
      <c r="W28" s="81"/>
      <c r="X28" s="85"/>
      <c r="Y28" s="86"/>
      <c r="Z28" s="87"/>
      <c r="AA28" s="59"/>
      <c r="AB28" s="60"/>
      <c r="AC28" s="61"/>
      <c r="AD28" s="22"/>
      <c r="AE28" s="60"/>
      <c r="AF28" s="61"/>
      <c r="AG28" s="97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101"/>
    </row>
    <row r="29" spans="2:62" x14ac:dyDescent="0.25">
      <c r="B29" s="63" t="s">
        <v>23</v>
      </c>
      <c r="C29" s="64">
        <v>1293</v>
      </c>
      <c r="D29" s="64">
        <v>219</v>
      </c>
      <c r="E29" s="65">
        <v>1074</v>
      </c>
      <c r="F29" s="66">
        <f>(I29+L29+O29+R29+U29)</f>
        <v>4166</v>
      </c>
      <c r="G29" s="67">
        <f t="shared" ref="G29:H29" si="22">(J29+M29+P29+S29+V29)</f>
        <v>818</v>
      </c>
      <c r="H29" s="67">
        <f t="shared" si="22"/>
        <v>3348</v>
      </c>
      <c r="I29" s="64">
        <v>821</v>
      </c>
      <c r="J29" s="64">
        <v>241</v>
      </c>
      <c r="K29" s="68">
        <f>(I29-J29)</f>
        <v>580</v>
      </c>
      <c r="L29" s="64">
        <v>1257</v>
      </c>
      <c r="M29" s="64">
        <v>220</v>
      </c>
      <c r="N29" s="68">
        <f>(L29-M29)</f>
        <v>1037</v>
      </c>
      <c r="O29" s="64">
        <v>730</v>
      </c>
      <c r="P29" s="64">
        <v>164</v>
      </c>
      <c r="Q29" s="64">
        <v>566</v>
      </c>
      <c r="R29" s="69">
        <v>989</v>
      </c>
      <c r="S29" s="69">
        <v>75</v>
      </c>
      <c r="T29" s="69">
        <v>914</v>
      </c>
      <c r="U29" s="69">
        <v>369</v>
      </c>
      <c r="V29" s="69">
        <v>118</v>
      </c>
      <c r="W29" s="70">
        <f>(U29-V29)</f>
        <v>251</v>
      </c>
      <c r="X29" s="71">
        <f>(AG29+AJ29+AM29+AP29+AS29+AV29+AY29+BB29+BE29+BH29)</f>
        <v>5825</v>
      </c>
      <c r="Y29" s="72">
        <f>(AH29+AK29+AN29+AQ29+AT29+AW29+AZ29+BC29+BF29+BI29)</f>
        <v>2623</v>
      </c>
      <c r="Z29" s="73">
        <f>(AI29+AL29+AO29+AR29+AU29+AX29+BA29+BD29+BG29+BJ29)</f>
        <v>3202</v>
      </c>
      <c r="AA29" s="74">
        <f>(AG29+AJ29+AM29+AP29+AS29)</f>
        <v>3645</v>
      </c>
      <c r="AB29" s="69">
        <f>(AH29+AK29+AN29+AQ29+AT29)</f>
        <v>1469</v>
      </c>
      <c r="AC29" s="75">
        <f>(AI29+AL29+AO29+AR29+AU29)</f>
        <v>2176</v>
      </c>
      <c r="AD29" s="76">
        <f>(AV29+AY29+BB29+BE29+BH29)</f>
        <v>2180</v>
      </c>
      <c r="AE29" s="69">
        <f>(AW29+AZ29+BC29+BF29+BI29)</f>
        <v>1154</v>
      </c>
      <c r="AF29" s="75">
        <f>(AX29+BA29+BD29+BG29+BJ29)</f>
        <v>1026</v>
      </c>
      <c r="AG29" s="77">
        <v>341</v>
      </c>
      <c r="AH29" s="72">
        <v>137</v>
      </c>
      <c r="AI29" s="72">
        <f>(AG29-AH29)</f>
        <v>204</v>
      </c>
      <c r="AJ29" s="72">
        <v>1080</v>
      </c>
      <c r="AK29" s="72">
        <v>153</v>
      </c>
      <c r="AL29" s="72">
        <f>(AJ29-AK29)</f>
        <v>927</v>
      </c>
      <c r="AM29" s="72">
        <v>319</v>
      </c>
      <c r="AN29" s="72">
        <v>204</v>
      </c>
      <c r="AO29" s="72">
        <f>(AM29-AN29)</f>
        <v>115</v>
      </c>
      <c r="AP29" s="72">
        <v>649</v>
      </c>
      <c r="AQ29" s="72">
        <v>332</v>
      </c>
      <c r="AR29" s="72">
        <f>(AP29-AQ29)</f>
        <v>317</v>
      </c>
      <c r="AS29" s="72">
        <v>1256</v>
      </c>
      <c r="AT29" s="72">
        <v>643</v>
      </c>
      <c r="AU29" s="72">
        <f>(AS29-AT29)</f>
        <v>613</v>
      </c>
      <c r="AV29" s="72">
        <v>740</v>
      </c>
      <c r="AW29" s="72">
        <v>433</v>
      </c>
      <c r="AX29" s="72">
        <f>(AV29-AW29)</f>
        <v>307</v>
      </c>
      <c r="AY29" s="72">
        <v>695</v>
      </c>
      <c r="AZ29" s="72">
        <v>206</v>
      </c>
      <c r="BA29" s="72">
        <f>(AY29-AZ29)</f>
        <v>489</v>
      </c>
      <c r="BB29" s="72">
        <v>293</v>
      </c>
      <c r="BC29" s="72">
        <v>181</v>
      </c>
      <c r="BD29" s="72">
        <f>(BB29-BC29)</f>
        <v>112</v>
      </c>
      <c r="BE29" s="72">
        <v>195</v>
      </c>
      <c r="BF29" s="72">
        <v>115</v>
      </c>
      <c r="BG29" s="72">
        <f>(BE29-BF29)</f>
        <v>80</v>
      </c>
      <c r="BH29" s="72">
        <v>257</v>
      </c>
      <c r="BI29" s="72">
        <v>219</v>
      </c>
      <c r="BJ29" s="78">
        <f>(BH29-BI29)</f>
        <v>38</v>
      </c>
    </row>
    <row r="30" spans="2:62" x14ac:dyDescent="0.25">
      <c r="B30" s="90"/>
      <c r="C30" s="102"/>
      <c r="D30" s="102"/>
      <c r="E30" s="98"/>
      <c r="F30" s="99"/>
      <c r="G30" s="100"/>
      <c r="H30" s="100"/>
      <c r="I30" s="79"/>
      <c r="J30" s="79"/>
      <c r="K30" s="79"/>
      <c r="L30" s="93"/>
      <c r="M30" s="93"/>
      <c r="N30" s="79"/>
      <c r="O30" s="82"/>
      <c r="P30" s="82"/>
      <c r="Q30" s="79"/>
      <c r="R30" s="79"/>
      <c r="S30" s="79"/>
      <c r="T30" s="79"/>
      <c r="U30" s="86"/>
      <c r="V30" s="86"/>
      <c r="W30" s="81"/>
      <c r="X30" s="85"/>
      <c r="Y30" s="86"/>
      <c r="Z30" s="87"/>
      <c r="AA30" s="59"/>
      <c r="AB30" s="60"/>
      <c r="AC30" s="61"/>
      <c r="AD30" s="22"/>
      <c r="AE30" s="60"/>
      <c r="AF30" s="61"/>
      <c r="AG30" s="22"/>
      <c r="AH30" s="79"/>
      <c r="AI30" s="79"/>
      <c r="AJ30" s="79"/>
      <c r="AK30" s="79"/>
      <c r="AL30" s="79"/>
      <c r="AM30" s="60"/>
      <c r="AN30" s="60"/>
      <c r="AO30" s="79"/>
      <c r="AP30" s="60"/>
      <c r="AQ30" s="79"/>
      <c r="AR30" s="79"/>
      <c r="AS30" s="79"/>
      <c r="AT30" s="79"/>
      <c r="AU30" s="79"/>
      <c r="AV30" s="60"/>
      <c r="AW30" s="79"/>
      <c r="AX30" s="79"/>
      <c r="AY30" s="79"/>
      <c r="AZ30" s="79"/>
      <c r="BA30" s="79"/>
      <c r="BB30" s="60"/>
      <c r="BC30" s="60"/>
      <c r="BD30" s="79"/>
      <c r="BE30" s="79"/>
      <c r="BF30" s="79"/>
      <c r="BG30" s="79"/>
      <c r="BH30" s="79"/>
      <c r="BI30" s="79"/>
      <c r="BJ30" s="101"/>
    </row>
    <row r="31" spans="2:62" x14ac:dyDescent="0.25">
      <c r="B31" s="63" t="s">
        <v>24</v>
      </c>
      <c r="C31" s="64">
        <v>1312</v>
      </c>
      <c r="D31" s="64">
        <v>764</v>
      </c>
      <c r="E31" s="65">
        <v>548</v>
      </c>
      <c r="F31" s="66">
        <f>(I31+L31+O31+R31+U31)</f>
        <v>4518</v>
      </c>
      <c r="G31" s="67">
        <f t="shared" ref="G31:H31" si="23">(J31+M31+P31+S31+V31)</f>
        <v>3286</v>
      </c>
      <c r="H31" s="67">
        <f t="shared" si="23"/>
        <v>1232</v>
      </c>
      <c r="I31" s="64">
        <v>1004</v>
      </c>
      <c r="J31" s="64">
        <v>814</v>
      </c>
      <c r="K31" s="68">
        <f>(I31-J31)</f>
        <v>190</v>
      </c>
      <c r="L31" s="64">
        <v>1102</v>
      </c>
      <c r="M31" s="64">
        <v>714</v>
      </c>
      <c r="N31" s="68">
        <f>(L31-M31)</f>
        <v>388</v>
      </c>
      <c r="O31" s="64">
        <v>695</v>
      </c>
      <c r="P31" s="64">
        <v>676</v>
      </c>
      <c r="Q31" s="64">
        <v>19</v>
      </c>
      <c r="R31" s="69">
        <v>487</v>
      </c>
      <c r="S31" s="69">
        <v>487</v>
      </c>
      <c r="T31" s="69">
        <v>0</v>
      </c>
      <c r="U31" s="69">
        <v>1230</v>
      </c>
      <c r="V31" s="69">
        <v>595</v>
      </c>
      <c r="W31" s="70">
        <f>(U31-V31)</f>
        <v>635</v>
      </c>
      <c r="X31" s="71">
        <f t="shared" ref="X31:Z31" si="24">(AG31+AJ31+AM31+AP31+AS31+AV31+AY31+BB31+BE31+BH31)</f>
        <v>21113</v>
      </c>
      <c r="Y31" s="72">
        <f t="shared" si="24"/>
        <v>14494</v>
      </c>
      <c r="Z31" s="73">
        <f t="shared" si="24"/>
        <v>6619</v>
      </c>
      <c r="AA31" s="74">
        <f t="shared" ref="AA31:AC31" si="25">(AG31+AJ31+AM31+AP31+AS31)</f>
        <v>7845</v>
      </c>
      <c r="AB31" s="69">
        <f t="shared" si="25"/>
        <v>5369</v>
      </c>
      <c r="AC31" s="75">
        <f t="shared" si="25"/>
        <v>2476</v>
      </c>
      <c r="AD31" s="76">
        <f t="shared" ref="AD31:AF31" si="26">(AV31+AY31+BB31+BE31+BH31)</f>
        <v>13268</v>
      </c>
      <c r="AE31" s="69">
        <f t="shared" si="26"/>
        <v>9125</v>
      </c>
      <c r="AF31" s="75">
        <f t="shared" si="26"/>
        <v>4143</v>
      </c>
      <c r="AG31" s="77">
        <v>1021</v>
      </c>
      <c r="AH31" s="72">
        <v>438</v>
      </c>
      <c r="AI31" s="72">
        <f>(AG31-AH31)</f>
        <v>583</v>
      </c>
      <c r="AJ31" s="72">
        <v>1528</v>
      </c>
      <c r="AK31" s="72">
        <v>571</v>
      </c>
      <c r="AL31" s="72">
        <f>(AJ31-AK31)</f>
        <v>957</v>
      </c>
      <c r="AM31" s="72">
        <v>1143</v>
      </c>
      <c r="AN31" s="72">
        <v>1060</v>
      </c>
      <c r="AO31" s="72">
        <f>(AM31-AN31)</f>
        <v>83</v>
      </c>
      <c r="AP31" s="72">
        <v>2217</v>
      </c>
      <c r="AQ31" s="72">
        <v>1786</v>
      </c>
      <c r="AR31" s="72">
        <f>(AP31-AQ31)</f>
        <v>431</v>
      </c>
      <c r="AS31" s="72">
        <v>1936</v>
      </c>
      <c r="AT31" s="72">
        <v>1514</v>
      </c>
      <c r="AU31" s="72">
        <f>(AS31-AT31)</f>
        <v>422</v>
      </c>
      <c r="AV31" s="72">
        <v>2103</v>
      </c>
      <c r="AW31" s="72">
        <v>1497</v>
      </c>
      <c r="AX31" s="72">
        <f>(AV31-AW31)</f>
        <v>606</v>
      </c>
      <c r="AY31" s="72">
        <v>2599</v>
      </c>
      <c r="AZ31" s="72">
        <v>1761</v>
      </c>
      <c r="BA31" s="72">
        <f>(AY31-AZ31)</f>
        <v>838</v>
      </c>
      <c r="BB31" s="72">
        <v>2706</v>
      </c>
      <c r="BC31" s="72">
        <v>1941</v>
      </c>
      <c r="BD31" s="72">
        <f>(BB31-BC31)</f>
        <v>765</v>
      </c>
      <c r="BE31" s="72">
        <v>3153</v>
      </c>
      <c r="BF31" s="72">
        <v>1858</v>
      </c>
      <c r="BG31" s="72">
        <f>(BE31-BF31)</f>
        <v>1295</v>
      </c>
      <c r="BH31" s="72">
        <v>2707</v>
      </c>
      <c r="BI31" s="72">
        <v>2068</v>
      </c>
      <c r="BJ31" s="78">
        <f>(BH31-BI31)</f>
        <v>639</v>
      </c>
    </row>
    <row r="32" spans="2:62" x14ac:dyDescent="0.25">
      <c r="B32" s="90"/>
      <c r="C32" s="82"/>
      <c r="D32" s="82"/>
      <c r="E32" s="98"/>
      <c r="F32" s="99"/>
      <c r="G32" s="100"/>
      <c r="H32" s="100"/>
      <c r="I32" s="79"/>
      <c r="J32" s="79"/>
      <c r="K32" s="79"/>
      <c r="L32" s="60"/>
      <c r="M32" s="60"/>
      <c r="N32" s="79"/>
      <c r="O32" s="82"/>
      <c r="P32" s="82"/>
      <c r="Q32" s="79"/>
      <c r="R32" s="79"/>
      <c r="S32" s="79"/>
      <c r="T32" s="79"/>
      <c r="U32" s="86"/>
      <c r="V32" s="86"/>
      <c r="W32" s="81"/>
      <c r="X32" s="85"/>
      <c r="Y32" s="86"/>
      <c r="Z32" s="87"/>
      <c r="AA32" s="59"/>
      <c r="AB32" s="60"/>
      <c r="AC32" s="61"/>
      <c r="AD32" s="22"/>
      <c r="AE32" s="60"/>
      <c r="AF32" s="61"/>
      <c r="AG32" s="77"/>
      <c r="AH32" s="79"/>
      <c r="AI32" s="79"/>
      <c r="AJ32" s="79"/>
      <c r="AK32" s="79"/>
      <c r="AL32" s="79"/>
      <c r="AM32" s="60"/>
      <c r="AN32" s="60"/>
      <c r="AO32" s="79"/>
      <c r="AP32" s="60"/>
      <c r="AQ32" s="79"/>
      <c r="AR32" s="79"/>
      <c r="AS32" s="79"/>
      <c r="AT32" s="79"/>
      <c r="AU32" s="79"/>
      <c r="AV32" s="60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101"/>
    </row>
    <row r="33" spans="2:62" x14ac:dyDescent="0.25">
      <c r="B33" s="63" t="s">
        <v>25</v>
      </c>
      <c r="C33" s="64">
        <v>332</v>
      </c>
      <c r="D33" s="64">
        <v>327</v>
      </c>
      <c r="E33" s="65">
        <v>5</v>
      </c>
      <c r="F33" s="66">
        <f t="shared" ref="F33:H35" si="27">(I33+L33+O33+R33+U33)</f>
        <v>1155</v>
      </c>
      <c r="G33" s="67">
        <f t="shared" si="27"/>
        <v>1153</v>
      </c>
      <c r="H33" s="67">
        <f t="shared" si="27"/>
        <v>2</v>
      </c>
      <c r="I33" s="64">
        <v>213</v>
      </c>
      <c r="J33" s="64">
        <v>213</v>
      </c>
      <c r="K33" s="68">
        <f>(I33-J33)</f>
        <v>0</v>
      </c>
      <c r="L33" s="64">
        <v>221</v>
      </c>
      <c r="M33" s="64">
        <v>221</v>
      </c>
      <c r="N33" s="68">
        <f>(L33-M33)</f>
        <v>0</v>
      </c>
      <c r="O33" s="64">
        <v>276</v>
      </c>
      <c r="P33" s="64">
        <v>276</v>
      </c>
      <c r="Q33" s="64">
        <v>0</v>
      </c>
      <c r="R33" s="69">
        <v>223</v>
      </c>
      <c r="S33" s="69">
        <v>223</v>
      </c>
      <c r="T33" s="69">
        <v>0</v>
      </c>
      <c r="U33" s="69">
        <v>222</v>
      </c>
      <c r="V33" s="69">
        <v>220</v>
      </c>
      <c r="W33" s="70">
        <f>(U33-V33)</f>
        <v>2</v>
      </c>
      <c r="X33" s="71">
        <f>(AG33+AJ33+AM33+AP33+AS33+AV33+AY33+BB33+BE33+BH33)</f>
        <v>5699</v>
      </c>
      <c r="Y33" s="72">
        <f>(AH33+AK33+AN33+AQ33+AT33+AW33+AZ33+BC33+BF33+BI33)</f>
        <v>5601</v>
      </c>
      <c r="Z33" s="73">
        <f>(AI33+AL33+AO33+AR33+AU33+AX33+BA33+BD33+BG33+BJ33)</f>
        <v>98</v>
      </c>
      <c r="AA33" s="74">
        <f>(AG33+AJ33+AM33+AP33+AS33)</f>
        <v>1638</v>
      </c>
      <c r="AB33" s="69">
        <f>(AH33+AK33+AN33+AQ33+AT33)</f>
        <v>1638</v>
      </c>
      <c r="AC33" s="75">
        <f>(AI33+AL33+AO33+AR33+AU33)</f>
        <v>0</v>
      </c>
      <c r="AD33" s="76">
        <f>(AV33+AY33+BB33+BE33+BH33)</f>
        <v>4061</v>
      </c>
      <c r="AE33" s="69">
        <f>(AW33+AZ33+BC33+BF33+BI33)</f>
        <v>3963</v>
      </c>
      <c r="AF33" s="75">
        <f>(AX33+BA33+BD33+BG33+BJ33)</f>
        <v>98</v>
      </c>
      <c r="AG33" s="77">
        <v>260</v>
      </c>
      <c r="AH33" s="72">
        <v>260</v>
      </c>
      <c r="AI33" s="72">
        <f>(AG33-AH33)</f>
        <v>0</v>
      </c>
      <c r="AJ33" s="72">
        <v>252</v>
      </c>
      <c r="AK33" s="72">
        <v>252</v>
      </c>
      <c r="AL33" s="72">
        <f>(AJ33-AK33)</f>
        <v>0</v>
      </c>
      <c r="AM33" s="72">
        <v>333</v>
      </c>
      <c r="AN33" s="72">
        <v>333</v>
      </c>
      <c r="AO33" s="72">
        <f>(AM33-AN33)</f>
        <v>0</v>
      </c>
      <c r="AP33" s="72">
        <v>305</v>
      </c>
      <c r="AQ33" s="72">
        <v>305</v>
      </c>
      <c r="AR33" s="72">
        <f>(AP33-AQ33)</f>
        <v>0</v>
      </c>
      <c r="AS33" s="72">
        <v>488</v>
      </c>
      <c r="AT33" s="72">
        <v>488</v>
      </c>
      <c r="AU33" s="72">
        <f>(AS33-AT33)</f>
        <v>0</v>
      </c>
      <c r="AV33" s="72">
        <v>525</v>
      </c>
      <c r="AW33" s="72">
        <v>525</v>
      </c>
      <c r="AX33" s="72">
        <f>(AV33-AW33)</f>
        <v>0</v>
      </c>
      <c r="AY33" s="72">
        <v>791</v>
      </c>
      <c r="AZ33" s="72">
        <v>791</v>
      </c>
      <c r="BA33" s="72">
        <f>(AY33-AZ33)</f>
        <v>0</v>
      </c>
      <c r="BB33" s="72">
        <v>928</v>
      </c>
      <c r="BC33" s="72">
        <v>855</v>
      </c>
      <c r="BD33" s="72">
        <f>(BB33-BC33)</f>
        <v>73</v>
      </c>
      <c r="BE33" s="72">
        <v>886</v>
      </c>
      <c r="BF33" s="72">
        <v>886</v>
      </c>
      <c r="BG33" s="72">
        <f>(BE33-BF33)</f>
        <v>0</v>
      </c>
      <c r="BH33" s="72">
        <v>931</v>
      </c>
      <c r="BI33" s="72">
        <v>906</v>
      </c>
      <c r="BJ33" s="78">
        <f>(BH33-BI33)</f>
        <v>25</v>
      </c>
    </row>
    <row r="34" spans="2:62" x14ac:dyDescent="0.25">
      <c r="B34" s="90" t="s">
        <v>26</v>
      </c>
      <c r="C34" s="82"/>
      <c r="D34" s="82"/>
      <c r="E34" s="98"/>
      <c r="F34" s="91">
        <f t="shared" si="27"/>
        <v>0</v>
      </c>
      <c r="G34" s="92">
        <f t="shared" si="27"/>
        <v>0</v>
      </c>
      <c r="H34" s="92">
        <f t="shared" si="27"/>
        <v>0</v>
      </c>
      <c r="I34" s="79"/>
      <c r="J34" s="79"/>
      <c r="K34" s="79"/>
      <c r="L34" s="60"/>
      <c r="M34" s="60"/>
      <c r="N34" s="79"/>
      <c r="O34" s="82"/>
      <c r="P34" s="82"/>
      <c r="Q34" s="79"/>
      <c r="R34" s="79"/>
      <c r="S34" s="79"/>
      <c r="T34" s="60"/>
      <c r="U34" s="86"/>
      <c r="V34" s="86"/>
      <c r="W34" s="84"/>
      <c r="X34" s="85"/>
      <c r="Y34" s="86"/>
      <c r="Z34" s="87"/>
      <c r="AA34" s="59"/>
      <c r="AB34" s="60"/>
      <c r="AC34" s="61"/>
      <c r="AD34" s="22"/>
      <c r="AE34" s="60"/>
      <c r="AF34" s="61"/>
      <c r="AG34" s="22"/>
      <c r="AH34" s="79"/>
      <c r="AI34" s="68">
        <f>(AG34-AH34)</f>
        <v>0</v>
      </c>
      <c r="AJ34" s="60"/>
      <c r="AK34" s="60"/>
      <c r="AL34" s="68">
        <f>(AJ34-AK34)</f>
        <v>0</v>
      </c>
      <c r="AM34" s="79"/>
      <c r="AN34" s="79"/>
      <c r="AO34" s="68">
        <f>(AM34-AN34)</f>
        <v>0</v>
      </c>
      <c r="AP34" s="60"/>
      <c r="AQ34" s="79"/>
      <c r="AR34" s="68">
        <f>(AP34-AQ34)</f>
        <v>0</v>
      </c>
      <c r="AS34" s="79"/>
      <c r="AT34" s="79"/>
      <c r="AU34" s="68">
        <f>(AS34-AT34)</f>
        <v>0</v>
      </c>
      <c r="AV34" s="60"/>
      <c r="AW34" s="79"/>
      <c r="AX34" s="68">
        <f>(AV34-AW34)</f>
        <v>0</v>
      </c>
      <c r="AY34" s="79"/>
      <c r="AZ34" s="79"/>
      <c r="BA34" s="68">
        <f>(AY34-AZ34)</f>
        <v>0</v>
      </c>
      <c r="BB34" s="79"/>
      <c r="BC34" s="79"/>
      <c r="BD34" s="68">
        <f>(BB34-BC34)</f>
        <v>0</v>
      </c>
      <c r="BE34" s="79">
        <v>886</v>
      </c>
      <c r="BF34" s="79">
        <v>886</v>
      </c>
      <c r="BG34" s="68">
        <f>(BE34-BF34)</f>
        <v>0</v>
      </c>
      <c r="BH34" s="79">
        <v>900</v>
      </c>
      <c r="BI34" s="79">
        <v>900</v>
      </c>
      <c r="BJ34" s="89">
        <f>(BH34-BI34)</f>
        <v>0</v>
      </c>
    </row>
    <row r="35" spans="2:62" x14ac:dyDescent="0.25">
      <c r="B35" s="90" t="s">
        <v>27</v>
      </c>
      <c r="C35" s="60"/>
      <c r="D35" s="60"/>
      <c r="E35" s="61"/>
      <c r="F35" s="91">
        <f t="shared" si="27"/>
        <v>0</v>
      </c>
      <c r="G35" s="92">
        <f t="shared" si="27"/>
        <v>0</v>
      </c>
      <c r="H35" s="92">
        <f t="shared" si="27"/>
        <v>0</v>
      </c>
      <c r="I35" s="79"/>
      <c r="J35" s="79"/>
      <c r="K35" s="79"/>
      <c r="L35" s="60"/>
      <c r="M35" s="60"/>
      <c r="N35" s="79"/>
      <c r="O35" s="82"/>
      <c r="P35" s="82"/>
      <c r="Q35" s="79"/>
      <c r="R35" s="79"/>
      <c r="S35" s="79"/>
      <c r="T35" s="79"/>
      <c r="U35" s="86"/>
      <c r="V35" s="86"/>
      <c r="W35" s="84"/>
      <c r="X35" s="85"/>
      <c r="Y35" s="86"/>
      <c r="Z35" s="87"/>
      <c r="AA35" s="59"/>
      <c r="AB35" s="60"/>
      <c r="AC35" s="61"/>
      <c r="AD35" s="22"/>
      <c r="AE35" s="60"/>
      <c r="AF35" s="61"/>
      <c r="AG35" s="77"/>
      <c r="AH35" s="79"/>
      <c r="AI35" s="68">
        <f>(AG35-AH35)</f>
        <v>0</v>
      </c>
      <c r="AJ35" s="79"/>
      <c r="AK35" s="79"/>
      <c r="AL35" s="68">
        <f>(AJ35-AK35)</f>
        <v>0</v>
      </c>
      <c r="AM35" s="60"/>
      <c r="AN35" s="60"/>
      <c r="AO35" s="68">
        <f>(AM35-AN35)</f>
        <v>0</v>
      </c>
      <c r="AP35" s="60"/>
      <c r="AQ35" s="79"/>
      <c r="AR35" s="68">
        <f>(AP35-AQ35)</f>
        <v>0</v>
      </c>
      <c r="AS35" s="60"/>
      <c r="AT35" s="60"/>
      <c r="AU35" s="68">
        <f>(AS35-AT35)</f>
        <v>0</v>
      </c>
      <c r="AV35" s="60"/>
      <c r="AW35" s="60"/>
      <c r="AX35" s="68">
        <f>(AV35-AW35)</f>
        <v>0</v>
      </c>
      <c r="AY35" s="60"/>
      <c r="AZ35" s="60"/>
      <c r="BA35" s="68">
        <f>(AY35-AZ35)</f>
        <v>0</v>
      </c>
      <c r="BB35" s="60"/>
      <c r="BC35" s="60"/>
      <c r="BD35" s="68">
        <f>(BB35-BC35)</f>
        <v>0</v>
      </c>
      <c r="BE35" s="79">
        <v>0</v>
      </c>
      <c r="BF35" s="79">
        <v>0</v>
      </c>
      <c r="BG35" s="68">
        <f>(BE35-BF35)</f>
        <v>0</v>
      </c>
      <c r="BH35" s="79">
        <v>31</v>
      </c>
      <c r="BI35" s="79">
        <v>6</v>
      </c>
      <c r="BJ35" s="89">
        <f>(BH35-BI35)</f>
        <v>25</v>
      </c>
    </row>
    <row r="36" spans="2:62" x14ac:dyDescent="0.25">
      <c r="B36" s="90"/>
      <c r="C36" s="60"/>
      <c r="D36" s="60"/>
      <c r="E36" s="61"/>
      <c r="F36" s="99"/>
      <c r="G36" s="100"/>
      <c r="H36" s="100"/>
      <c r="I36" s="79"/>
      <c r="J36" s="79"/>
      <c r="K36" s="79"/>
      <c r="L36" s="60"/>
      <c r="M36" s="60"/>
      <c r="N36" s="79"/>
      <c r="O36" s="60"/>
      <c r="P36" s="60"/>
      <c r="Q36" s="60"/>
      <c r="R36" s="60"/>
      <c r="S36" s="60"/>
      <c r="T36" s="79"/>
      <c r="U36" s="83"/>
      <c r="V36" s="83"/>
      <c r="W36" s="81"/>
      <c r="X36" s="85"/>
      <c r="Y36" s="86"/>
      <c r="Z36" s="87"/>
      <c r="AA36" s="59"/>
      <c r="AB36" s="60"/>
      <c r="AC36" s="61"/>
      <c r="AD36" s="22"/>
      <c r="AE36" s="60"/>
      <c r="AF36" s="61"/>
      <c r="AG36" s="77"/>
      <c r="AH36" s="72"/>
      <c r="AI36" s="79"/>
      <c r="AJ36" s="79"/>
      <c r="AK36" s="79"/>
      <c r="AL36" s="79"/>
      <c r="AM36" s="60"/>
      <c r="AN36" s="60"/>
      <c r="AO36" s="79"/>
      <c r="AP36" s="60"/>
      <c r="AQ36" s="79"/>
      <c r="AR36" s="79"/>
      <c r="AS36" s="60"/>
      <c r="AT36" s="60"/>
      <c r="AU36" s="79"/>
      <c r="AV36" s="60"/>
      <c r="AW36" s="60"/>
      <c r="AX36" s="79"/>
      <c r="AY36" s="60"/>
      <c r="AZ36" s="60"/>
      <c r="BA36" s="79"/>
      <c r="BB36" s="60"/>
      <c r="BC36" s="60"/>
      <c r="BD36" s="79"/>
      <c r="BE36" s="79"/>
      <c r="BF36" s="79"/>
      <c r="BG36" s="79"/>
      <c r="BH36" s="79"/>
      <c r="BI36" s="79"/>
      <c r="BJ36" s="101"/>
    </row>
    <row r="37" spans="2:62" x14ac:dyDescent="0.25">
      <c r="B37" s="63" t="s">
        <v>28</v>
      </c>
      <c r="C37" s="64">
        <v>46</v>
      </c>
      <c r="D37" s="64">
        <v>46</v>
      </c>
      <c r="E37" s="65">
        <v>0</v>
      </c>
      <c r="F37" s="66">
        <f t="shared" ref="F37:H47" si="28">(I37+L37+O37+R37+U37)</f>
        <v>198</v>
      </c>
      <c r="G37" s="67">
        <f t="shared" si="28"/>
        <v>198</v>
      </c>
      <c r="H37" s="67">
        <f t="shared" si="28"/>
        <v>0</v>
      </c>
      <c r="I37" s="64">
        <v>35</v>
      </c>
      <c r="J37" s="64">
        <v>35</v>
      </c>
      <c r="K37" s="68">
        <f t="shared" ref="K37:K47" si="29">(I37-J37)</f>
        <v>0</v>
      </c>
      <c r="L37" s="64">
        <v>39</v>
      </c>
      <c r="M37" s="64">
        <v>39</v>
      </c>
      <c r="N37" s="68">
        <f t="shared" ref="N37:N47" si="30">(L37-M37)</f>
        <v>0</v>
      </c>
      <c r="O37" s="64">
        <v>28</v>
      </c>
      <c r="P37" s="64">
        <v>28</v>
      </c>
      <c r="Q37" s="64">
        <v>0</v>
      </c>
      <c r="R37" s="69">
        <v>29</v>
      </c>
      <c r="S37" s="69">
        <v>29</v>
      </c>
      <c r="T37" s="69">
        <v>0</v>
      </c>
      <c r="U37" s="69">
        <v>67</v>
      </c>
      <c r="V37" s="69">
        <v>67</v>
      </c>
      <c r="W37" s="70">
        <f t="shared" ref="W37:W47" si="31">(U37-V37)</f>
        <v>0</v>
      </c>
      <c r="X37" s="71">
        <f t="shared" ref="X37:Z47" si="32">(AG37+AJ37+AM37+AP37+AS37+AV37+AY37+BB37+BE37+BH37)</f>
        <v>1862</v>
      </c>
      <c r="Y37" s="72">
        <f t="shared" si="32"/>
        <v>1765</v>
      </c>
      <c r="Z37" s="73">
        <f t="shared" si="32"/>
        <v>97</v>
      </c>
      <c r="AA37" s="74">
        <f t="shared" ref="AA37:AC47" si="33">(AG37+AJ37+AM37+AP37+AS37)</f>
        <v>782</v>
      </c>
      <c r="AB37" s="69">
        <f t="shared" si="33"/>
        <v>743</v>
      </c>
      <c r="AC37" s="75">
        <f t="shared" si="33"/>
        <v>39</v>
      </c>
      <c r="AD37" s="76">
        <f t="shared" ref="AD37:AF47" si="34">(AV37+AY37+BB37+BE37+BH37)</f>
        <v>1080</v>
      </c>
      <c r="AE37" s="69">
        <f t="shared" si="34"/>
        <v>1022</v>
      </c>
      <c r="AF37" s="75">
        <f t="shared" si="34"/>
        <v>58</v>
      </c>
      <c r="AG37" s="77">
        <v>44</v>
      </c>
      <c r="AH37" s="72">
        <v>44</v>
      </c>
      <c r="AI37" s="72">
        <f t="shared" ref="AI37:AI47" si="35">(AG37-AH37)</f>
        <v>0</v>
      </c>
      <c r="AJ37" s="72">
        <v>91</v>
      </c>
      <c r="AK37" s="72">
        <v>89</v>
      </c>
      <c r="AL37" s="72">
        <f t="shared" ref="AL37:AL47" si="36">(AJ37-AK37)</f>
        <v>2</v>
      </c>
      <c r="AM37" s="72">
        <v>91</v>
      </c>
      <c r="AN37" s="72">
        <v>83</v>
      </c>
      <c r="AO37" s="72">
        <f t="shared" ref="AO37:AO47" si="37">(AM37-AN37)</f>
        <v>8</v>
      </c>
      <c r="AP37" s="72">
        <v>194</v>
      </c>
      <c r="AQ37" s="72">
        <v>190</v>
      </c>
      <c r="AR37" s="72">
        <f t="shared" ref="AR37:AR47" si="38">(AP37-AQ37)</f>
        <v>4</v>
      </c>
      <c r="AS37" s="72">
        <v>362</v>
      </c>
      <c r="AT37" s="72">
        <v>337</v>
      </c>
      <c r="AU37" s="72">
        <f t="shared" ref="AU37:AU47" si="39">(AS37-AT37)</f>
        <v>25</v>
      </c>
      <c r="AV37" s="72">
        <f>SUM(AV38:AV47)</f>
        <v>316</v>
      </c>
      <c r="AW37" s="72">
        <f>SUM(AW38:AW47)</f>
        <v>316</v>
      </c>
      <c r="AX37" s="72">
        <f t="shared" ref="AX37:AX47" si="40">(AV37-AW37)</f>
        <v>0</v>
      </c>
      <c r="AY37" s="72">
        <v>260</v>
      </c>
      <c r="AZ37" s="72">
        <v>206</v>
      </c>
      <c r="BA37" s="72">
        <f t="shared" ref="BA37:BA47" si="41">(AY37-AZ37)</f>
        <v>54</v>
      </c>
      <c r="BB37" s="72">
        <v>174</v>
      </c>
      <c r="BC37" s="72">
        <v>170</v>
      </c>
      <c r="BD37" s="72">
        <f t="shared" ref="BD37:BD47" si="42">(BB37-BC37)</f>
        <v>4</v>
      </c>
      <c r="BE37" s="72">
        <v>176</v>
      </c>
      <c r="BF37" s="72">
        <v>176</v>
      </c>
      <c r="BG37" s="72">
        <f t="shared" ref="BG37:BG47" si="43">(BE37-BF37)</f>
        <v>0</v>
      </c>
      <c r="BH37" s="72">
        <v>154</v>
      </c>
      <c r="BI37" s="72">
        <v>154</v>
      </c>
      <c r="BJ37" s="78">
        <f t="shared" ref="BJ37:BJ47" si="44">(BH37-BI37)</f>
        <v>0</v>
      </c>
    </row>
    <row r="38" spans="2:62" x14ac:dyDescent="0.25">
      <c r="B38" s="90" t="s">
        <v>29</v>
      </c>
      <c r="C38" s="82">
        <v>38</v>
      </c>
      <c r="D38" s="82">
        <v>38</v>
      </c>
      <c r="E38" s="80">
        <v>0</v>
      </c>
      <c r="F38" s="91">
        <f t="shared" si="28"/>
        <v>156</v>
      </c>
      <c r="G38" s="92">
        <f t="shared" si="28"/>
        <v>156</v>
      </c>
      <c r="H38" s="92">
        <f t="shared" si="28"/>
        <v>0</v>
      </c>
      <c r="I38" s="79">
        <v>30</v>
      </c>
      <c r="J38" s="79">
        <v>30</v>
      </c>
      <c r="K38" s="68">
        <f t="shared" si="29"/>
        <v>0</v>
      </c>
      <c r="L38" s="93">
        <v>22</v>
      </c>
      <c r="M38" s="93">
        <v>22</v>
      </c>
      <c r="N38" s="68">
        <f t="shared" si="30"/>
        <v>0</v>
      </c>
      <c r="O38" s="82">
        <v>24</v>
      </c>
      <c r="P38" s="82">
        <v>24</v>
      </c>
      <c r="Q38" s="79">
        <v>0</v>
      </c>
      <c r="R38" s="79">
        <v>22</v>
      </c>
      <c r="S38" s="79">
        <v>22</v>
      </c>
      <c r="T38" s="79">
        <v>0</v>
      </c>
      <c r="U38" s="86">
        <v>58</v>
      </c>
      <c r="V38" s="86">
        <v>58</v>
      </c>
      <c r="W38" s="84">
        <f t="shared" si="31"/>
        <v>0</v>
      </c>
      <c r="X38" s="94">
        <f t="shared" si="32"/>
        <v>959</v>
      </c>
      <c r="Y38" s="68">
        <f t="shared" si="32"/>
        <v>959</v>
      </c>
      <c r="Z38" s="95">
        <f t="shared" si="32"/>
        <v>0</v>
      </c>
      <c r="AA38" s="96">
        <f t="shared" si="33"/>
        <v>237</v>
      </c>
      <c r="AB38" s="79">
        <f t="shared" si="33"/>
        <v>237</v>
      </c>
      <c r="AC38" s="81">
        <f t="shared" si="33"/>
        <v>0</v>
      </c>
      <c r="AD38" s="97">
        <f t="shared" si="34"/>
        <v>722</v>
      </c>
      <c r="AE38" s="79">
        <f t="shared" si="34"/>
        <v>722</v>
      </c>
      <c r="AF38" s="81">
        <f t="shared" si="34"/>
        <v>0</v>
      </c>
      <c r="AG38" s="97">
        <v>33</v>
      </c>
      <c r="AH38" s="79">
        <v>33</v>
      </c>
      <c r="AI38" s="68">
        <f t="shared" si="35"/>
        <v>0</v>
      </c>
      <c r="AJ38" s="79">
        <v>60</v>
      </c>
      <c r="AK38" s="79">
        <v>60</v>
      </c>
      <c r="AL38" s="68">
        <f t="shared" si="36"/>
        <v>0</v>
      </c>
      <c r="AM38" s="79">
        <v>6</v>
      </c>
      <c r="AN38" s="79">
        <v>6</v>
      </c>
      <c r="AO38" s="68">
        <f t="shared" si="37"/>
        <v>0</v>
      </c>
      <c r="AP38" s="79">
        <v>6</v>
      </c>
      <c r="AQ38" s="79">
        <v>6</v>
      </c>
      <c r="AR38" s="68">
        <f t="shared" si="38"/>
        <v>0</v>
      </c>
      <c r="AS38" s="79">
        <v>132</v>
      </c>
      <c r="AT38" s="79">
        <v>132</v>
      </c>
      <c r="AU38" s="68">
        <f t="shared" si="39"/>
        <v>0</v>
      </c>
      <c r="AV38" s="79">
        <v>154</v>
      </c>
      <c r="AW38" s="79">
        <v>154</v>
      </c>
      <c r="AX38" s="68">
        <f t="shared" si="40"/>
        <v>0</v>
      </c>
      <c r="AY38" s="79">
        <v>154</v>
      </c>
      <c r="AZ38" s="79">
        <v>154</v>
      </c>
      <c r="BA38" s="68">
        <f t="shared" si="41"/>
        <v>0</v>
      </c>
      <c r="BB38" s="79">
        <v>130</v>
      </c>
      <c r="BC38" s="79">
        <v>130</v>
      </c>
      <c r="BD38" s="68">
        <f t="shared" si="42"/>
        <v>0</v>
      </c>
      <c r="BE38" s="79">
        <v>146</v>
      </c>
      <c r="BF38" s="79">
        <v>146</v>
      </c>
      <c r="BG38" s="68">
        <f t="shared" si="43"/>
        <v>0</v>
      </c>
      <c r="BH38" s="79">
        <v>138</v>
      </c>
      <c r="BI38" s="79">
        <v>138</v>
      </c>
      <c r="BJ38" s="89">
        <f t="shared" si="44"/>
        <v>0</v>
      </c>
    </row>
    <row r="39" spans="2:62" x14ac:dyDescent="0.25">
      <c r="B39" s="90" t="s">
        <v>30</v>
      </c>
      <c r="C39" s="82">
        <v>8</v>
      </c>
      <c r="D39" s="82">
        <v>8</v>
      </c>
      <c r="E39" s="80">
        <v>0</v>
      </c>
      <c r="F39" s="91">
        <f t="shared" si="28"/>
        <v>26</v>
      </c>
      <c r="G39" s="92">
        <f t="shared" si="28"/>
        <v>26</v>
      </c>
      <c r="H39" s="92">
        <f t="shared" si="28"/>
        <v>0</v>
      </c>
      <c r="I39" s="79">
        <v>4</v>
      </c>
      <c r="J39" s="79">
        <v>4</v>
      </c>
      <c r="K39" s="68">
        <f t="shared" si="29"/>
        <v>0</v>
      </c>
      <c r="L39" s="93">
        <v>10</v>
      </c>
      <c r="M39" s="93">
        <v>10</v>
      </c>
      <c r="N39" s="68">
        <f t="shared" si="30"/>
        <v>0</v>
      </c>
      <c r="O39" s="82">
        <v>4</v>
      </c>
      <c r="P39" s="82">
        <v>4</v>
      </c>
      <c r="Q39" s="79">
        <v>0</v>
      </c>
      <c r="R39" s="79">
        <v>4</v>
      </c>
      <c r="S39" s="79">
        <v>4</v>
      </c>
      <c r="T39" s="79">
        <v>0</v>
      </c>
      <c r="U39" s="86">
        <v>4</v>
      </c>
      <c r="V39" s="86">
        <v>4</v>
      </c>
      <c r="W39" s="84">
        <f t="shared" si="31"/>
        <v>0</v>
      </c>
      <c r="X39" s="94">
        <f t="shared" si="32"/>
        <v>533</v>
      </c>
      <c r="Y39" s="68">
        <f t="shared" si="32"/>
        <v>460</v>
      </c>
      <c r="Z39" s="95">
        <f t="shared" si="32"/>
        <v>73</v>
      </c>
      <c r="AA39" s="96">
        <f t="shared" si="33"/>
        <v>371</v>
      </c>
      <c r="AB39" s="79">
        <f t="shared" si="33"/>
        <v>338</v>
      </c>
      <c r="AC39" s="81">
        <f t="shared" si="33"/>
        <v>33</v>
      </c>
      <c r="AD39" s="97">
        <f t="shared" si="34"/>
        <v>162</v>
      </c>
      <c r="AE39" s="79">
        <f t="shared" si="34"/>
        <v>122</v>
      </c>
      <c r="AF39" s="81">
        <f t="shared" si="34"/>
        <v>40</v>
      </c>
      <c r="AG39" s="97">
        <v>2</v>
      </c>
      <c r="AH39" s="79">
        <v>2</v>
      </c>
      <c r="AI39" s="68">
        <f t="shared" si="35"/>
        <v>0</v>
      </c>
      <c r="AJ39" s="79">
        <v>17</v>
      </c>
      <c r="AK39" s="79">
        <v>17</v>
      </c>
      <c r="AL39" s="68">
        <f t="shared" si="36"/>
        <v>0</v>
      </c>
      <c r="AM39" s="79">
        <v>67</v>
      </c>
      <c r="AN39" s="79">
        <v>59</v>
      </c>
      <c r="AO39" s="68">
        <f t="shared" si="37"/>
        <v>8</v>
      </c>
      <c r="AP39" s="79">
        <v>147</v>
      </c>
      <c r="AQ39" s="79">
        <v>147</v>
      </c>
      <c r="AR39" s="68">
        <f t="shared" si="38"/>
        <v>0</v>
      </c>
      <c r="AS39" s="79">
        <v>138</v>
      </c>
      <c r="AT39" s="79">
        <v>113</v>
      </c>
      <c r="AU39" s="68">
        <f t="shared" si="39"/>
        <v>25</v>
      </c>
      <c r="AV39" s="79">
        <v>64</v>
      </c>
      <c r="AW39" s="79">
        <v>64</v>
      </c>
      <c r="AX39" s="68">
        <f t="shared" si="40"/>
        <v>0</v>
      </c>
      <c r="AY39" s="79">
        <v>68</v>
      </c>
      <c r="AZ39" s="79">
        <v>28</v>
      </c>
      <c r="BA39" s="68">
        <f t="shared" si="41"/>
        <v>40</v>
      </c>
      <c r="BB39" s="79">
        <v>8</v>
      </c>
      <c r="BC39" s="79">
        <v>8</v>
      </c>
      <c r="BD39" s="68">
        <f t="shared" si="42"/>
        <v>0</v>
      </c>
      <c r="BE39" s="79">
        <v>14</v>
      </c>
      <c r="BF39" s="79">
        <v>14</v>
      </c>
      <c r="BG39" s="68">
        <f t="shared" si="43"/>
        <v>0</v>
      </c>
      <c r="BH39" s="79">
        <v>8</v>
      </c>
      <c r="BI39" s="79">
        <v>8</v>
      </c>
      <c r="BJ39" s="89">
        <f t="shared" si="44"/>
        <v>0</v>
      </c>
    </row>
    <row r="40" spans="2:62" x14ac:dyDescent="0.25">
      <c r="B40" s="90" t="s">
        <v>31</v>
      </c>
      <c r="C40" s="82">
        <v>0</v>
      </c>
      <c r="D40" s="82">
        <v>0</v>
      </c>
      <c r="E40" s="80">
        <v>0</v>
      </c>
      <c r="F40" s="91">
        <f t="shared" si="28"/>
        <v>3</v>
      </c>
      <c r="G40" s="92">
        <f t="shared" si="28"/>
        <v>3</v>
      </c>
      <c r="H40" s="92">
        <f t="shared" si="28"/>
        <v>0</v>
      </c>
      <c r="I40" s="79">
        <v>0</v>
      </c>
      <c r="J40" s="79">
        <v>0</v>
      </c>
      <c r="K40" s="68">
        <f t="shared" si="29"/>
        <v>0</v>
      </c>
      <c r="L40" s="93">
        <v>0</v>
      </c>
      <c r="M40" s="93">
        <v>0</v>
      </c>
      <c r="N40" s="68">
        <f t="shared" si="30"/>
        <v>0</v>
      </c>
      <c r="O40" s="82">
        <v>0</v>
      </c>
      <c r="P40" s="82">
        <v>0</v>
      </c>
      <c r="Q40" s="79">
        <v>0</v>
      </c>
      <c r="R40" s="79">
        <v>0</v>
      </c>
      <c r="S40" s="79">
        <v>0</v>
      </c>
      <c r="T40" s="79">
        <v>0</v>
      </c>
      <c r="U40" s="86">
        <v>3</v>
      </c>
      <c r="V40" s="86">
        <v>3</v>
      </c>
      <c r="W40" s="84">
        <f t="shared" si="31"/>
        <v>0</v>
      </c>
      <c r="X40" s="94">
        <f t="shared" si="32"/>
        <v>46</v>
      </c>
      <c r="Y40" s="68">
        <f t="shared" si="32"/>
        <v>42</v>
      </c>
      <c r="Z40" s="95">
        <f t="shared" si="32"/>
        <v>4</v>
      </c>
      <c r="AA40" s="96">
        <f t="shared" si="33"/>
        <v>26</v>
      </c>
      <c r="AB40" s="79">
        <f t="shared" si="33"/>
        <v>22</v>
      </c>
      <c r="AC40" s="81">
        <f t="shared" si="33"/>
        <v>4</v>
      </c>
      <c r="AD40" s="97">
        <f t="shared" si="34"/>
        <v>20</v>
      </c>
      <c r="AE40" s="79">
        <f t="shared" si="34"/>
        <v>20</v>
      </c>
      <c r="AF40" s="81">
        <f t="shared" si="34"/>
        <v>0</v>
      </c>
      <c r="AG40" s="97">
        <v>3</v>
      </c>
      <c r="AH40" s="79">
        <v>3</v>
      </c>
      <c r="AI40" s="68">
        <f t="shared" si="35"/>
        <v>0</v>
      </c>
      <c r="AJ40" s="79">
        <v>7</v>
      </c>
      <c r="AK40" s="79">
        <v>7</v>
      </c>
      <c r="AL40" s="68">
        <f t="shared" si="36"/>
        <v>0</v>
      </c>
      <c r="AM40" s="79">
        <v>4</v>
      </c>
      <c r="AN40" s="79">
        <v>4</v>
      </c>
      <c r="AO40" s="68">
        <f t="shared" si="37"/>
        <v>0</v>
      </c>
      <c r="AP40" s="79">
        <v>4</v>
      </c>
      <c r="AQ40" s="79">
        <v>0</v>
      </c>
      <c r="AR40" s="68">
        <f t="shared" si="38"/>
        <v>4</v>
      </c>
      <c r="AS40" s="79">
        <v>8</v>
      </c>
      <c r="AT40" s="79">
        <v>8</v>
      </c>
      <c r="AU40" s="68">
        <f t="shared" si="39"/>
        <v>0</v>
      </c>
      <c r="AV40" s="79">
        <v>7</v>
      </c>
      <c r="AW40" s="79">
        <v>7</v>
      </c>
      <c r="AX40" s="68">
        <f t="shared" si="40"/>
        <v>0</v>
      </c>
      <c r="AY40" s="79">
        <v>6</v>
      </c>
      <c r="AZ40" s="79">
        <v>6</v>
      </c>
      <c r="BA40" s="68">
        <f t="shared" si="41"/>
        <v>0</v>
      </c>
      <c r="BB40" s="79">
        <v>5</v>
      </c>
      <c r="BC40" s="79">
        <v>5</v>
      </c>
      <c r="BD40" s="68">
        <f t="shared" si="42"/>
        <v>0</v>
      </c>
      <c r="BE40" s="79">
        <v>1</v>
      </c>
      <c r="BF40" s="79">
        <v>1</v>
      </c>
      <c r="BG40" s="68">
        <f t="shared" si="43"/>
        <v>0</v>
      </c>
      <c r="BH40" s="79">
        <v>1</v>
      </c>
      <c r="BI40" s="79">
        <v>1</v>
      </c>
      <c r="BJ40" s="89">
        <f t="shared" si="44"/>
        <v>0</v>
      </c>
    </row>
    <row r="41" spans="2:62" x14ac:dyDescent="0.25">
      <c r="B41" s="90" t="s">
        <v>32</v>
      </c>
      <c r="C41" s="82">
        <v>0</v>
      </c>
      <c r="D41" s="82">
        <v>0</v>
      </c>
      <c r="E41" s="80">
        <v>0</v>
      </c>
      <c r="F41" s="91">
        <f t="shared" si="28"/>
        <v>0</v>
      </c>
      <c r="G41" s="92">
        <f t="shared" si="28"/>
        <v>0</v>
      </c>
      <c r="H41" s="92">
        <f t="shared" si="28"/>
        <v>0</v>
      </c>
      <c r="I41" s="79">
        <v>0</v>
      </c>
      <c r="J41" s="79">
        <v>0</v>
      </c>
      <c r="K41" s="68">
        <f t="shared" si="29"/>
        <v>0</v>
      </c>
      <c r="L41" s="93">
        <v>0</v>
      </c>
      <c r="M41" s="93">
        <v>0</v>
      </c>
      <c r="N41" s="68">
        <f t="shared" si="30"/>
        <v>0</v>
      </c>
      <c r="O41" s="82">
        <v>0</v>
      </c>
      <c r="P41" s="82">
        <v>0</v>
      </c>
      <c r="Q41" s="79">
        <v>0</v>
      </c>
      <c r="R41" s="79">
        <v>0</v>
      </c>
      <c r="S41" s="79">
        <v>0</v>
      </c>
      <c r="T41" s="79">
        <v>0</v>
      </c>
      <c r="U41" s="86">
        <v>0</v>
      </c>
      <c r="V41" s="86">
        <v>0</v>
      </c>
      <c r="W41" s="84">
        <f t="shared" si="31"/>
        <v>0</v>
      </c>
      <c r="X41" s="94">
        <f t="shared" si="32"/>
        <v>3</v>
      </c>
      <c r="Y41" s="68">
        <f t="shared" si="32"/>
        <v>3</v>
      </c>
      <c r="Z41" s="95">
        <f t="shared" si="32"/>
        <v>0</v>
      </c>
      <c r="AA41" s="96">
        <f t="shared" si="33"/>
        <v>3</v>
      </c>
      <c r="AB41" s="79">
        <f t="shared" si="33"/>
        <v>3</v>
      </c>
      <c r="AC41" s="81">
        <f t="shared" si="33"/>
        <v>0</v>
      </c>
      <c r="AD41" s="97">
        <f t="shared" si="34"/>
        <v>0</v>
      </c>
      <c r="AE41" s="79">
        <f t="shared" si="34"/>
        <v>0</v>
      </c>
      <c r="AF41" s="81">
        <f t="shared" si="34"/>
        <v>0</v>
      </c>
      <c r="AG41" s="97">
        <v>0</v>
      </c>
      <c r="AH41" s="79">
        <v>0</v>
      </c>
      <c r="AI41" s="68">
        <f t="shared" si="35"/>
        <v>0</v>
      </c>
      <c r="AJ41" s="79">
        <v>0</v>
      </c>
      <c r="AK41" s="79">
        <v>0</v>
      </c>
      <c r="AL41" s="68">
        <f t="shared" si="36"/>
        <v>0</v>
      </c>
      <c r="AM41" s="79">
        <v>2</v>
      </c>
      <c r="AN41" s="79">
        <v>2</v>
      </c>
      <c r="AO41" s="68">
        <f t="shared" si="37"/>
        <v>0</v>
      </c>
      <c r="AP41" s="79">
        <v>1</v>
      </c>
      <c r="AQ41" s="79">
        <v>1</v>
      </c>
      <c r="AR41" s="68">
        <f t="shared" si="38"/>
        <v>0</v>
      </c>
      <c r="AS41" s="79">
        <v>0</v>
      </c>
      <c r="AT41" s="79">
        <v>0</v>
      </c>
      <c r="AU41" s="68">
        <f t="shared" si="39"/>
        <v>0</v>
      </c>
      <c r="AV41" s="79">
        <v>0</v>
      </c>
      <c r="AW41" s="79">
        <v>0</v>
      </c>
      <c r="AX41" s="68">
        <f t="shared" si="40"/>
        <v>0</v>
      </c>
      <c r="AY41" s="79">
        <v>0</v>
      </c>
      <c r="AZ41" s="79">
        <v>0</v>
      </c>
      <c r="BA41" s="68">
        <f t="shared" si="41"/>
        <v>0</v>
      </c>
      <c r="BB41" s="79">
        <v>0</v>
      </c>
      <c r="BC41" s="79"/>
      <c r="BD41" s="68">
        <f t="shared" si="42"/>
        <v>0</v>
      </c>
      <c r="BE41" s="79">
        <v>0</v>
      </c>
      <c r="BF41" s="79">
        <v>0</v>
      </c>
      <c r="BG41" s="68">
        <f t="shared" si="43"/>
        <v>0</v>
      </c>
      <c r="BH41" s="79">
        <v>0</v>
      </c>
      <c r="BI41" s="79">
        <v>0</v>
      </c>
      <c r="BJ41" s="89">
        <f t="shared" si="44"/>
        <v>0</v>
      </c>
    </row>
    <row r="42" spans="2:62" x14ac:dyDescent="0.25">
      <c r="B42" s="90" t="s">
        <v>33</v>
      </c>
      <c r="C42" s="82">
        <v>0</v>
      </c>
      <c r="D42" s="82">
        <v>0</v>
      </c>
      <c r="E42" s="80">
        <v>0</v>
      </c>
      <c r="F42" s="91">
        <f t="shared" si="28"/>
        <v>4</v>
      </c>
      <c r="G42" s="92">
        <f t="shared" si="28"/>
        <v>4</v>
      </c>
      <c r="H42" s="92">
        <f t="shared" si="28"/>
        <v>0</v>
      </c>
      <c r="I42" s="79">
        <v>1</v>
      </c>
      <c r="J42" s="79">
        <v>1</v>
      </c>
      <c r="K42" s="68">
        <f t="shared" si="29"/>
        <v>0</v>
      </c>
      <c r="L42" s="93">
        <v>2</v>
      </c>
      <c r="M42" s="93">
        <v>2</v>
      </c>
      <c r="N42" s="68">
        <f t="shared" si="30"/>
        <v>0</v>
      </c>
      <c r="O42" s="82">
        <v>0</v>
      </c>
      <c r="P42" s="82">
        <v>0</v>
      </c>
      <c r="Q42" s="79">
        <v>0</v>
      </c>
      <c r="R42" s="79">
        <v>0</v>
      </c>
      <c r="S42" s="79">
        <v>0</v>
      </c>
      <c r="T42" s="79">
        <v>0</v>
      </c>
      <c r="U42" s="86">
        <v>1</v>
      </c>
      <c r="V42" s="86">
        <v>1</v>
      </c>
      <c r="W42" s="84">
        <f t="shared" si="31"/>
        <v>0</v>
      </c>
      <c r="X42" s="94">
        <f t="shared" si="32"/>
        <v>178</v>
      </c>
      <c r="Y42" s="68">
        <f t="shared" si="32"/>
        <v>158</v>
      </c>
      <c r="Z42" s="95">
        <f t="shared" si="32"/>
        <v>20</v>
      </c>
      <c r="AA42" s="96">
        <f t="shared" si="33"/>
        <v>29</v>
      </c>
      <c r="AB42" s="79">
        <f t="shared" si="33"/>
        <v>27</v>
      </c>
      <c r="AC42" s="81">
        <f t="shared" si="33"/>
        <v>2</v>
      </c>
      <c r="AD42" s="97">
        <f t="shared" si="34"/>
        <v>149</v>
      </c>
      <c r="AE42" s="79">
        <f t="shared" si="34"/>
        <v>131</v>
      </c>
      <c r="AF42" s="81">
        <f t="shared" si="34"/>
        <v>18</v>
      </c>
      <c r="AG42" s="97">
        <v>1</v>
      </c>
      <c r="AH42" s="79">
        <v>1</v>
      </c>
      <c r="AI42" s="68">
        <f t="shared" si="35"/>
        <v>0</v>
      </c>
      <c r="AJ42" s="79">
        <v>4</v>
      </c>
      <c r="AK42" s="79">
        <v>2</v>
      </c>
      <c r="AL42" s="68">
        <f t="shared" si="36"/>
        <v>2</v>
      </c>
      <c r="AM42" s="79">
        <v>12</v>
      </c>
      <c r="AN42" s="79">
        <v>12</v>
      </c>
      <c r="AO42" s="68">
        <f t="shared" si="37"/>
        <v>0</v>
      </c>
      <c r="AP42" s="79">
        <v>8</v>
      </c>
      <c r="AQ42" s="79">
        <v>8</v>
      </c>
      <c r="AR42" s="68">
        <f t="shared" si="38"/>
        <v>0</v>
      </c>
      <c r="AS42" s="79">
        <v>4</v>
      </c>
      <c r="AT42" s="79">
        <v>4</v>
      </c>
      <c r="AU42" s="68">
        <f t="shared" si="39"/>
        <v>0</v>
      </c>
      <c r="AV42" s="79">
        <v>82</v>
      </c>
      <c r="AW42" s="79">
        <v>82</v>
      </c>
      <c r="AX42" s="68">
        <f t="shared" si="40"/>
        <v>0</v>
      </c>
      <c r="AY42" s="79">
        <v>29</v>
      </c>
      <c r="AZ42" s="79">
        <v>15</v>
      </c>
      <c r="BA42" s="68">
        <f t="shared" si="41"/>
        <v>14</v>
      </c>
      <c r="BB42" s="79">
        <v>25</v>
      </c>
      <c r="BC42" s="79">
        <v>21</v>
      </c>
      <c r="BD42" s="68">
        <f t="shared" si="42"/>
        <v>4</v>
      </c>
      <c r="BE42" s="79">
        <v>8</v>
      </c>
      <c r="BF42" s="79">
        <v>8</v>
      </c>
      <c r="BG42" s="68">
        <f t="shared" si="43"/>
        <v>0</v>
      </c>
      <c r="BH42" s="79">
        <v>5</v>
      </c>
      <c r="BI42" s="79">
        <v>5</v>
      </c>
      <c r="BJ42" s="89">
        <f t="shared" si="44"/>
        <v>0</v>
      </c>
    </row>
    <row r="43" spans="2:62" x14ac:dyDescent="0.25">
      <c r="B43" s="103" t="s">
        <v>34</v>
      </c>
      <c r="C43" s="82">
        <v>0</v>
      </c>
      <c r="D43" s="82">
        <v>0</v>
      </c>
      <c r="E43" s="80">
        <v>0</v>
      </c>
      <c r="F43" s="91">
        <f t="shared" si="28"/>
        <v>0</v>
      </c>
      <c r="G43" s="92">
        <f t="shared" si="28"/>
        <v>0</v>
      </c>
      <c r="H43" s="92">
        <f t="shared" si="28"/>
        <v>0</v>
      </c>
      <c r="I43" s="79">
        <v>0</v>
      </c>
      <c r="J43" s="79">
        <v>0</v>
      </c>
      <c r="K43" s="68">
        <f t="shared" si="29"/>
        <v>0</v>
      </c>
      <c r="L43" s="93">
        <v>0</v>
      </c>
      <c r="M43" s="93">
        <v>0</v>
      </c>
      <c r="N43" s="68">
        <f t="shared" si="30"/>
        <v>0</v>
      </c>
      <c r="O43" s="82">
        <v>0</v>
      </c>
      <c r="P43" s="82">
        <v>0</v>
      </c>
      <c r="Q43" s="79">
        <v>0</v>
      </c>
      <c r="R43" s="79">
        <v>0</v>
      </c>
      <c r="S43" s="79">
        <v>0</v>
      </c>
      <c r="T43" s="79">
        <v>0</v>
      </c>
      <c r="U43" s="86">
        <v>0</v>
      </c>
      <c r="V43" s="86">
        <v>0</v>
      </c>
      <c r="W43" s="84">
        <f t="shared" si="31"/>
        <v>0</v>
      </c>
      <c r="X43" s="94">
        <f t="shared" si="32"/>
        <v>0</v>
      </c>
      <c r="Y43" s="68">
        <f t="shared" si="32"/>
        <v>0</v>
      </c>
      <c r="Z43" s="95">
        <f t="shared" si="32"/>
        <v>0</v>
      </c>
      <c r="AA43" s="96">
        <f t="shared" si="33"/>
        <v>0</v>
      </c>
      <c r="AB43" s="79">
        <f t="shared" si="33"/>
        <v>0</v>
      </c>
      <c r="AC43" s="81">
        <f t="shared" si="33"/>
        <v>0</v>
      </c>
      <c r="AD43" s="97">
        <f t="shared" si="34"/>
        <v>0</v>
      </c>
      <c r="AE43" s="79">
        <f t="shared" si="34"/>
        <v>0</v>
      </c>
      <c r="AF43" s="81">
        <f t="shared" si="34"/>
        <v>0</v>
      </c>
      <c r="AG43" s="97">
        <v>0</v>
      </c>
      <c r="AH43" s="79">
        <v>0</v>
      </c>
      <c r="AI43" s="68">
        <f t="shared" si="35"/>
        <v>0</v>
      </c>
      <c r="AJ43" s="79">
        <v>0</v>
      </c>
      <c r="AK43" s="79">
        <v>0</v>
      </c>
      <c r="AL43" s="68">
        <f t="shared" si="36"/>
        <v>0</v>
      </c>
      <c r="AM43" s="60"/>
      <c r="AN43" s="60"/>
      <c r="AO43" s="68">
        <f t="shared" si="37"/>
        <v>0</v>
      </c>
      <c r="AP43" s="60"/>
      <c r="AQ43" s="60"/>
      <c r="AR43" s="68">
        <f t="shared" si="38"/>
        <v>0</v>
      </c>
      <c r="AS43" s="60"/>
      <c r="AT43" s="60"/>
      <c r="AU43" s="68">
        <f t="shared" si="39"/>
        <v>0</v>
      </c>
      <c r="AV43" s="60"/>
      <c r="AW43" s="60"/>
      <c r="AX43" s="68">
        <f t="shared" si="40"/>
        <v>0</v>
      </c>
      <c r="AY43" s="60"/>
      <c r="AZ43" s="60"/>
      <c r="BA43" s="68">
        <f t="shared" si="41"/>
        <v>0</v>
      </c>
      <c r="BB43" s="60"/>
      <c r="BC43" s="60"/>
      <c r="BD43" s="68">
        <f t="shared" si="42"/>
        <v>0</v>
      </c>
      <c r="BE43" s="60"/>
      <c r="BF43" s="60"/>
      <c r="BG43" s="68">
        <f t="shared" si="43"/>
        <v>0</v>
      </c>
      <c r="BH43" s="60"/>
      <c r="BI43" s="60"/>
      <c r="BJ43" s="89">
        <f t="shared" si="44"/>
        <v>0</v>
      </c>
    </row>
    <row r="44" spans="2:62" x14ac:dyDescent="0.25">
      <c r="B44" s="90" t="s">
        <v>35</v>
      </c>
      <c r="C44" s="82">
        <v>0</v>
      </c>
      <c r="D44" s="82">
        <v>0</v>
      </c>
      <c r="E44" s="80">
        <v>0</v>
      </c>
      <c r="F44" s="91">
        <f t="shared" si="28"/>
        <v>0</v>
      </c>
      <c r="G44" s="92">
        <f t="shared" si="28"/>
        <v>0</v>
      </c>
      <c r="H44" s="92">
        <f t="shared" si="28"/>
        <v>0</v>
      </c>
      <c r="I44" s="79">
        <v>0</v>
      </c>
      <c r="J44" s="79">
        <v>0</v>
      </c>
      <c r="K44" s="68">
        <f t="shared" si="29"/>
        <v>0</v>
      </c>
      <c r="L44" s="93">
        <v>0</v>
      </c>
      <c r="M44" s="93">
        <v>0</v>
      </c>
      <c r="N44" s="68">
        <f t="shared" si="30"/>
        <v>0</v>
      </c>
      <c r="O44" s="82">
        <v>0</v>
      </c>
      <c r="P44" s="82">
        <v>0</v>
      </c>
      <c r="Q44" s="79">
        <v>0</v>
      </c>
      <c r="R44" s="79">
        <v>0</v>
      </c>
      <c r="S44" s="79">
        <v>0</v>
      </c>
      <c r="T44" s="79">
        <v>0</v>
      </c>
      <c r="U44" s="86">
        <v>0</v>
      </c>
      <c r="V44" s="86">
        <v>0</v>
      </c>
      <c r="W44" s="84">
        <f t="shared" si="31"/>
        <v>0</v>
      </c>
      <c r="X44" s="94">
        <f t="shared" si="32"/>
        <v>0</v>
      </c>
      <c r="Y44" s="68">
        <f t="shared" si="32"/>
        <v>0</v>
      </c>
      <c r="Z44" s="95">
        <f t="shared" si="32"/>
        <v>0</v>
      </c>
      <c r="AA44" s="96">
        <f t="shared" si="33"/>
        <v>0</v>
      </c>
      <c r="AB44" s="79">
        <f t="shared" si="33"/>
        <v>0</v>
      </c>
      <c r="AC44" s="81">
        <f t="shared" si="33"/>
        <v>0</v>
      </c>
      <c r="AD44" s="97">
        <f t="shared" si="34"/>
        <v>0</v>
      </c>
      <c r="AE44" s="79">
        <f t="shared" si="34"/>
        <v>0</v>
      </c>
      <c r="AF44" s="81">
        <f t="shared" si="34"/>
        <v>0</v>
      </c>
      <c r="AG44" s="97">
        <v>0</v>
      </c>
      <c r="AH44" s="79">
        <v>0</v>
      </c>
      <c r="AI44" s="68">
        <f t="shared" si="35"/>
        <v>0</v>
      </c>
      <c r="AJ44" s="79">
        <v>0</v>
      </c>
      <c r="AK44" s="79">
        <v>0</v>
      </c>
      <c r="AL44" s="68">
        <f t="shared" si="36"/>
        <v>0</v>
      </c>
      <c r="AM44" s="79">
        <v>0</v>
      </c>
      <c r="AN44" s="79">
        <v>0</v>
      </c>
      <c r="AO44" s="68">
        <f t="shared" si="37"/>
        <v>0</v>
      </c>
      <c r="AP44" s="79">
        <v>0</v>
      </c>
      <c r="AQ44" s="79">
        <v>0</v>
      </c>
      <c r="AR44" s="68">
        <f t="shared" si="38"/>
        <v>0</v>
      </c>
      <c r="AS44" s="79">
        <v>0</v>
      </c>
      <c r="AT44" s="79">
        <v>0</v>
      </c>
      <c r="AU44" s="68">
        <f t="shared" si="39"/>
        <v>0</v>
      </c>
      <c r="AV44" s="79">
        <v>0</v>
      </c>
      <c r="AW44" s="79">
        <v>0</v>
      </c>
      <c r="AX44" s="68">
        <f t="shared" si="40"/>
        <v>0</v>
      </c>
      <c r="AY44" s="79">
        <v>0</v>
      </c>
      <c r="AZ44" s="79">
        <v>0</v>
      </c>
      <c r="BA44" s="68">
        <f t="shared" si="41"/>
        <v>0</v>
      </c>
      <c r="BB44" s="79">
        <v>0</v>
      </c>
      <c r="BC44" s="79"/>
      <c r="BD44" s="68">
        <f t="shared" si="42"/>
        <v>0</v>
      </c>
      <c r="BE44" s="79">
        <v>0</v>
      </c>
      <c r="BF44" s="79">
        <v>0</v>
      </c>
      <c r="BG44" s="68">
        <f t="shared" si="43"/>
        <v>0</v>
      </c>
      <c r="BH44" s="79">
        <v>0</v>
      </c>
      <c r="BI44" s="79">
        <v>0</v>
      </c>
      <c r="BJ44" s="89">
        <f t="shared" si="44"/>
        <v>0</v>
      </c>
    </row>
    <row r="45" spans="2:62" x14ac:dyDescent="0.25">
      <c r="B45" s="90" t="s">
        <v>36</v>
      </c>
      <c r="C45" s="82">
        <v>0</v>
      </c>
      <c r="D45" s="82">
        <v>0</v>
      </c>
      <c r="E45" s="80">
        <v>0</v>
      </c>
      <c r="F45" s="91">
        <f t="shared" si="28"/>
        <v>0</v>
      </c>
      <c r="G45" s="92">
        <f t="shared" si="28"/>
        <v>0</v>
      </c>
      <c r="H45" s="92">
        <f t="shared" si="28"/>
        <v>0</v>
      </c>
      <c r="I45" s="79">
        <v>0</v>
      </c>
      <c r="J45" s="79">
        <v>0</v>
      </c>
      <c r="K45" s="68">
        <f t="shared" si="29"/>
        <v>0</v>
      </c>
      <c r="L45" s="93">
        <v>0</v>
      </c>
      <c r="M45" s="93">
        <v>0</v>
      </c>
      <c r="N45" s="68">
        <f t="shared" si="30"/>
        <v>0</v>
      </c>
      <c r="O45" s="82">
        <v>0</v>
      </c>
      <c r="P45" s="82">
        <v>0</v>
      </c>
      <c r="Q45" s="79">
        <v>0</v>
      </c>
      <c r="R45" s="79">
        <v>0</v>
      </c>
      <c r="S45" s="79">
        <v>0</v>
      </c>
      <c r="T45" s="79">
        <v>0</v>
      </c>
      <c r="U45" s="86">
        <v>0</v>
      </c>
      <c r="V45" s="86">
        <v>0</v>
      </c>
      <c r="W45" s="84">
        <f t="shared" si="31"/>
        <v>0</v>
      </c>
      <c r="X45" s="94">
        <f t="shared" si="32"/>
        <v>2</v>
      </c>
      <c r="Y45" s="68">
        <f t="shared" si="32"/>
        <v>2</v>
      </c>
      <c r="Z45" s="95">
        <f t="shared" si="32"/>
        <v>0</v>
      </c>
      <c r="AA45" s="96">
        <f t="shared" si="33"/>
        <v>2</v>
      </c>
      <c r="AB45" s="79">
        <f t="shared" si="33"/>
        <v>2</v>
      </c>
      <c r="AC45" s="81">
        <f t="shared" si="33"/>
        <v>0</v>
      </c>
      <c r="AD45" s="97">
        <f t="shared" si="34"/>
        <v>0</v>
      </c>
      <c r="AE45" s="79">
        <f t="shared" si="34"/>
        <v>0</v>
      </c>
      <c r="AF45" s="81">
        <f t="shared" si="34"/>
        <v>0</v>
      </c>
      <c r="AG45" s="97">
        <v>1</v>
      </c>
      <c r="AH45" s="79">
        <v>1</v>
      </c>
      <c r="AI45" s="68">
        <f t="shared" si="35"/>
        <v>0</v>
      </c>
      <c r="AJ45" s="79">
        <v>1</v>
      </c>
      <c r="AK45" s="79">
        <v>1</v>
      </c>
      <c r="AL45" s="68">
        <f t="shared" si="36"/>
        <v>0</v>
      </c>
      <c r="AM45" s="79">
        <v>0</v>
      </c>
      <c r="AN45" s="79">
        <v>0</v>
      </c>
      <c r="AO45" s="68">
        <f t="shared" si="37"/>
        <v>0</v>
      </c>
      <c r="AP45" s="79">
        <v>0</v>
      </c>
      <c r="AQ45" s="79">
        <v>0</v>
      </c>
      <c r="AR45" s="68">
        <f t="shared" si="38"/>
        <v>0</v>
      </c>
      <c r="AS45" s="79">
        <v>0</v>
      </c>
      <c r="AT45" s="79">
        <v>0</v>
      </c>
      <c r="AU45" s="68">
        <f t="shared" si="39"/>
        <v>0</v>
      </c>
      <c r="AV45" s="79">
        <v>0</v>
      </c>
      <c r="AW45" s="79">
        <v>0</v>
      </c>
      <c r="AX45" s="68">
        <f t="shared" si="40"/>
        <v>0</v>
      </c>
      <c r="AY45" s="79">
        <v>0</v>
      </c>
      <c r="AZ45" s="79">
        <v>0</v>
      </c>
      <c r="BA45" s="68">
        <f t="shared" si="41"/>
        <v>0</v>
      </c>
      <c r="BB45" s="79">
        <v>0</v>
      </c>
      <c r="BC45" s="79"/>
      <c r="BD45" s="68">
        <f t="shared" si="42"/>
        <v>0</v>
      </c>
      <c r="BE45" s="79">
        <v>0</v>
      </c>
      <c r="BF45" s="79">
        <v>0</v>
      </c>
      <c r="BG45" s="68">
        <f t="shared" si="43"/>
        <v>0</v>
      </c>
      <c r="BH45" s="79">
        <v>0</v>
      </c>
      <c r="BI45" s="79">
        <v>0</v>
      </c>
      <c r="BJ45" s="89">
        <f t="shared" si="44"/>
        <v>0</v>
      </c>
    </row>
    <row r="46" spans="2:62" x14ac:dyDescent="0.25">
      <c r="B46" s="90" t="s">
        <v>37</v>
      </c>
      <c r="C46" s="82">
        <v>0</v>
      </c>
      <c r="D46" s="82">
        <v>0</v>
      </c>
      <c r="E46" s="80">
        <v>0</v>
      </c>
      <c r="F46" s="91">
        <f t="shared" si="28"/>
        <v>1</v>
      </c>
      <c r="G46" s="92">
        <f t="shared" si="28"/>
        <v>1</v>
      </c>
      <c r="H46" s="92">
        <f t="shared" si="28"/>
        <v>0</v>
      </c>
      <c r="I46" s="79">
        <v>0</v>
      </c>
      <c r="J46" s="79">
        <v>0</v>
      </c>
      <c r="K46" s="68">
        <f t="shared" si="29"/>
        <v>0</v>
      </c>
      <c r="L46" s="93">
        <v>0</v>
      </c>
      <c r="M46" s="93">
        <v>0</v>
      </c>
      <c r="N46" s="68">
        <f t="shared" si="30"/>
        <v>0</v>
      </c>
      <c r="O46" s="82">
        <v>0</v>
      </c>
      <c r="P46" s="82">
        <v>0</v>
      </c>
      <c r="Q46" s="79">
        <v>0</v>
      </c>
      <c r="R46" s="79">
        <v>0</v>
      </c>
      <c r="S46" s="79">
        <v>0</v>
      </c>
      <c r="T46" s="79">
        <v>0</v>
      </c>
      <c r="U46" s="86">
        <v>1</v>
      </c>
      <c r="V46" s="86">
        <v>1</v>
      </c>
      <c r="W46" s="84">
        <f t="shared" si="31"/>
        <v>0</v>
      </c>
      <c r="X46" s="94">
        <f t="shared" si="32"/>
        <v>55</v>
      </c>
      <c r="Y46" s="68">
        <f t="shared" si="32"/>
        <v>55</v>
      </c>
      <c r="Z46" s="95">
        <f t="shared" si="32"/>
        <v>0</v>
      </c>
      <c r="AA46" s="96">
        <f t="shared" si="33"/>
        <v>42</v>
      </c>
      <c r="AB46" s="79">
        <f t="shared" si="33"/>
        <v>42</v>
      </c>
      <c r="AC46" s="81">
        <f t="shared" si="33"/>
        <v>0</v>
      </c>
      <c r="AD46" s="97">
        <f t="shared" si="34"/>
        <v>13</v>
      </c>
      <c r="AE46" s="79">
        <f t="shared" si="34"/>
        <v>13</v>
      </c>
      <c r="AF46" s="81">
        <f t="shared" si="34"/>
        <v>0</v>
      </c>
      <c r="AG46" s="97">
        <v>1</v>
      </c>
      <c r="AH46" s="79">
        <v>1</v>
      </c>
      <c r="AI46" s="68">
        <f t="shared" si="35"/>
        <v>0</v>
      </c>
      <c r="AJ46" s="79">
        <v>0</v>
      </c>
      <c r="AK46" s="79">
        <v>0</v>
      </c>
      <c r="AL46" s="68">
        <f t="shared" si="36"/>
        <v>0</v>
      </c>
      <c r="AM46" s="79">
        <v>0</v>
      </c>
      <c r="AN46" s="79">
        <v>0</v>
      </c>
      <c r="AO46" s="68">
        <f t="shared" si="37"/>
        <v>0</v>
      </c>
      <c r="AP46" s="79">
        <v>13</v>
      </c>
      <c r="AQ46" s="79">
        <v>13</v>
      </c>
      <c r="AR46" s="68">
        <f t="shared" si="38"/>
        <v>0</v>
      </c>
      <c r="AS46" s="79">
        <v>28</v>
      </c>
      <c r="AT46" s="79">
        <v>28</v>
      </c>
      <c r="AU46" s="68">
        <f t="shared" si="39"/>
        <v>0</v>
      </c>
      <c r="AV46" s="79">
        <v>4</v>
      </c>
      <c r="AW46" s="79">
        <v>4</v>
      </c>
      <c r="AX46" s="68">
        <f t="shared" si="40"/>
        <v>0</v>
      </c>
      <c r="AY46" s="79">
        <v>1</v>
      </c>
      <c r="AZ46" s="79">
        <v>1</v>
      </c>
      <c r="BA46" s="68">
        <f t="shared" si="41"/>
        <v>0</v>
      </c>
      <c r="BB46" s="79">
        <v>4</v>
      </c>
      <c r="BC46" s="79">
        <v>4</v>
      </c>
      <c r="BD46" s="68">
        <f t="shared" si="42"/>
        <v>0</v>
      </c>
      <c r="BE46" s="79">
        <v>3</v>
      </c>
      <c r="BF46" s="79">
        <v>3</v>
      </c>
      <c r="BG46" s="68">
        <f t="shared" si="43"/>
        <v>0</v>
      </c>
      <c r="BH46" s="79">
        <v>1</v>
      </c>
      <c r="BI46" s="79">
        <v>1</v>
      </c>
      <c r="BJ46" s="89">
        <f t="shared" si="44"/>
        <v>0</v>
      </c>
    </row>
    <row r="47" spans="2:62" x14ac:dyDescent="0.25">
      <c r="B47" s="90" t="s">
        <v>38</v>
      </c>
      <c r="C47" s="82">
        <v>0</v>
      </c>
      <c r="D47" s="82">
        <v>0</v>
      </c>
      <c r="E47" s="80">
        <v>0</v>
      </c>
      <c r="F47" s="91">
        <f t="shared" si="28"/>
        <v>8</v>
      </c>
      <c r="G47" s="92">
        <f t="shared" si="28"/>
        <v>8</v>
      </c>
      <c r="H47" s="92">
        <f t="shared" si="28"/>
        <v>0</v>
      </c>
      <c r="I47" s="79">
        <v>0</v>
      </c>
      <c r="J47" s="79">
        <v>0</v>
      </c>
      <c r="K47" s="68">
        <f t="shared" si="29"/>
        <v>0</v>
      </c>
      <c r="L47" s="93">
        <v>5</v>
      </c>
      <c r="M47" s="93">
        <v>5</v>
      </c>
      <c r="N47" s="68">
        <f t="shared" si="30"/>
        <v>0</v>
      </c>
      <c r="O47" s="82">
        <v>0</v>
      </c>
      <c r="P47" s="82">
        <v>0</v>
      </c>
      <c r="Q47" s="79">
        <v>0</v>
      </c>
      <c r="R47" s="79">
        <v>3</v>
      </c>
      <c r="S47" s="79">
        <v>3</v>
      </c>
      <c r="T47" s="79">
        <v>0</v>
      </c>
      <c r="U47" s="86">
        <v>0</v>
      </c>
      <c r="V47" s="86">
        <v>0</v>
      </c>
      <c r="W47" s="84">
        <f t="shared" si="31"/>
        <v>0</v>
      </c>
      <c r="X47" s="94">
        <f t="shared" si="32"/>
        <v>86</v>
      </c>
      <c r="Y47" s="68">
        <f t="shared" si="32"/>
        <v>86</v>
      </c>
      <c r="Z47" s="95">
        <f t="shared" si="32"/>
        <v>0</v>
      </c>
      <c r="AA47" s="96">
        <f t="shared" si="33"/>
        <v>72</v>
      </c>
      <c r="AB47" s="79">
        <f t="shared" si="33"/>
        <v>72</v>
      </c>
      <c r="AC47" s="81">
        <f t="shared" si="33"/>
        <v>0</v>
      </c>
      <c r="AD47" s="97">
        <f t="shared" si="34"/>
        <v>14</v>
      </c>
      <c r="AE47" s="79">
        <f t="shared" si="34"/>
        <v>14</v>
      </c>
      <c r="AF47" s="81">
        <f t="shared" si="34"/>
        <v>0</v>
      </c>
      <c r="AG47" s="97">
        <v>3</v>
      </c>
      <c r="AH47" s="79">
        <v>3</v>
      </c>
      <c r="AI47" s="68">
        <f t="shared" si="35"/>
        <v>0</v>
      </c>
      <c r="AJ47" s="79">
        <v>2</v>
      </c>
      <c r="AK47" s="79">
        <v>2</v>
      </c>
      <c r="AL47" s="68">
        <f t="shared" si="36"/>
        <v>0</v>
      </c>
      <c r="AM47" s="79">
        <v>0</v>
      </c>
      <c r="AN47" s="79">
        <v>0</v>
      </c>
      <c r="AO47" s="68">
        <f t="shared" si="37"/>
        <v>0</v>
      </c>
      <c r="AP47" s="79">
        <v>15</v>
      </c>
      <c r="AQ47" s="79">
        <v>15</v>
      </c>
      <c r="AR47" s="68">
        <f t="shared" si="38"/>
        <v>0</v>
      </c>
      <c r="AS47" s="79">
        <v>52</v>
      </c>
      <c r="AT47" s="79">
        <v>52</v>
      </c>
      <c r="AU47" s="68">
        <f t="shared" si="39"/>
        <v>0</v>
      </c>
      <c r="AV47" s="79">
        <v>5</v>
      </c>
      <c r="AW47" s="79">
        <v>5</v>
      </c>
      <c r="AX47" s="68">
        <f t="shared" si="40"/>
        <v>0</v>
      </c>
      <c r="AY47" s="79">
        <v>2</v>
      </c>
      <c r="AZ47" s="79">
        <v>2</v>
      </c>
      <c r="BA47" s="68">
        <f t="shared" si="41"/>
        <v>0</v>
      </c>
      <c r="BB47" s="79">
        <v>2</v>
      </c>
      <c r="BC47" s="79">
        <v>2</v>
      </c>
      <c r="BD47" s="68">
        <f t="shared" si="42"/>
        <v>0</v>
      </c>
      <c r="BE47" s="79">
        <v>4</v>
      </c>
      <c r="BF47" s="79">
        <v>4</v>
      </c>
      <c r="BG47" s="68">
        <f t="shared" si="43"/>
        <v>0</v>
      </c>
      <c r="BH47" s="79">
        <v>1</v>
      </c>
      <c r="BI47" s="79">
        <v>1</v>
      </c>
      <c r="BJ47" s="89">
        <f t="shared" si="44"/>
        <v>0</v>
      </c>
    </row>
    <row r="48" spans="2:62" x14ac:dyDescent="0.25">
      <c r="B48" s="90"/>
      <c r="C48" s="82"/>
      <c r="D48" s="82"/>
      <c r="E48" s="98"/>
      <c r="F48" s="99"/>
      <c r="G48" s="100"/>
      <c r="H48" s="100"/>
      <c r="I48" s="79"/>
      <c r="J48" s="79"/>
      <c r="K48" s="79"/>
      <c r="L48" s="60"/>
      <c r="M48" s="60"/>
      <c r="N48" s="79"/>
      <c r="O48" s="60"/>
      <c r="P48" s="60"/>
      <c r="Q48" s="60"/>
      <c r="R48" s="60"/>
      <c r="S48" s="60"/>
      <c r="T48" s="79"/>
      <c r="U48" s="83"/>
      <c r="V48" s="83"/>
      <c r="W48" s="81"/>
      <c r="X48" s="85"/>
      <c r="Y48" s="86"/>
      <c r="Z48" s="87"/>
      <c r="AA48" s="59"/>
      <c r="AB48" s="60"/>
      <c r="AC48" s="61"/>
      <c r="AD48" s="22"/>
      <c r="AE48" s="60"/>
      <c r="AF48" s="61"/>
      <c r="AG48" s="97"/>
      <c r="AH48" s="72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101"/>
    </row>
    <row r="49" spans="2:62" x14ac:dyDescent="0.25">
      <c r="B49" s="63" t="s">
        <v>39</v>
      </c>
      <c r="C49" s="64">
        <v>319</v>
      </c>
      <c r="D49" s="64">
        <v>279</v>
      </c>
      <c r="E49" s="65">
        <v>40</v>
      </c>
      <c r="F49" s="66">
        <f t="shared" ref="F49:H49" si="45">(I49+L49+O49+R49+U49)</f>
        <v>1477</v>
      </c>
      <c r="G49" s="67">
        <f t="shared" si="45"/>
        <v>1319</v>
      </c>
      <c r="H49" s="67">
        <f t="shared" si="45"/>
        <v>158</v>
      </c>
      <c r="I49" s="64">
        <v>355</v>
      </c>
      <c r="J49" s="64">
        <v>305</v>
      </c>
      <c r="K49" s="68">
        <f>(I49-J49)</f>
        <v>50</v>
      </c>
      <c r="L49" s="64">
        <v>429</v>
      </c>
      <c r="M49" s="64">
        <v>329</v>
      </c>
      <c r="N49" s="68">
        <f>(L49-M49)</f>
        <v>100</v>
      </c>
      <c r="O49" s="64">
        <v>315</v>
      </c>
      <c r="P49" s="64">
        <v>307</v>
      </c>
      <c r="Q49" s="64">
        <v>8</v>
      </c>
      <c r="R49" s="69">
        <v>183</v>
      </c>
      <c r="S49" s="69">
        <v>183</v>
      </c>
      <c r="T49" s="69">
        <v>0</v>
      </c>
      <c r="U49" s="69">
        <v>195</v>
      </c>
      <c r="V49" s="69">
        <v>195</v>
      </c>
      <c r="W49" s="70">
        <f>(U49-V49)</f>
        <v>0</v>
      </c>
      <c r="X49" s="71">
        <f>(AG49+AJ49+AM49+AP49+AS49+AV49+AY49+BB49+BE49+BH49)</f>
        <v>8616</v>
      </c>
      <c r="Y49" s="72">
        <f>(AH49+AK49+AN49+AQ49+AT49+AW49+AZ49+BC49+BF49+BI49)</f>
        <v>7805</v>
      </c>
      <c r="Z49" s="73">
        <f>(AI49+AL49+AO49+AR49+AU49+AX49+BA49+BD49+BG49+BJ49)</f>
        <v>811</v>
      </c>
      <c r="AA49" s="74">
        <f>(AG49+AJ49+AM49+AP49+AS49)</f>
        <v>2008</v>
      </c>
      <c r="AB49" s="69">
        <f>(AH49+AK49+AN49+AQ49+AT49)</f>
        <v>1872</v>
      </c>
      <c r="AC49" s="75">
        <f>(AI49+AL49+AO49+AR49+AU49)</f>
        <v>136</v>
      </c>
      <c r="AD49" s="76">
        <f>(AV49+AY49+BB49+BE49+BH49)</f>
        <v>6608</v>
      </c>
      <c r="AE49" s="69">
        <f>(AW49+AZ49+BC49+BF49+BI49)</f>
        <v>5933</v>
      </c>
      <c r="AF49" s="75">
        <f>(AX49+BA49+BD49+BG49+BJ49)</f>
        <v>675</v>
      </c>
      <c r="AG49" s="77">
        <v>180</v>
      </c>
      <c r="AH49" s="72">
        <v>142</v>
      </c>
      <c r="AI49" s="72">
        <f>(AG49-AH49)</f>
        <v>38</v>
      </c>
      <c r="AJ49" s="72">
        <v>196</v>
      </c>
      <c r="AK49" s="72">
        <v>188</v>
      </c>
      <c r="AL49" s="72">
        <f>(AJ49-AK49)</f>
        <v>8</v>
      </c>
      <c r="AM49" s="72">
        <v>312</v>
      </c>
      <c r="AN49" s="72">
        <v>312</v>
      </c>
      <c r="AO49" s="72">
        <f>(AM49-AN49)</f>
        <v>0</v>
      </c>
      <c r="AP49" s="72">
        <v>511</v>
      </c>
      <c r="AQ49" s="72">
        <v>507</v>
      </c>
      <c r="AR49" s="72">
        <f>(AP49-AQ49)</f>
        <v>4</v>
      </c>
      <c r="AS49" s="72">
        <v>809</v>
      </c>
      <c r="AT49" s="72">
        <v>723</v>
      </c>
      <c r="AU49" s="72">
        <f>(AS49-AT49)</f>
        <v>86</v>
      </c>
      <c r="AV49" s="72">
        <f>SUM(AV50:AV51)</f>
        <v>1040</v>
      </c>
      <c r="AW49" s="72">
        <f>SUM(AW50:AW51)</f>
        <v>732</v>
      </c>
      <c r="AX49" s="72">
        <f>(AV49-AW49)</f>
        <v>308</v>
      </c>
      <c r="AY49" s="72">
        <v>1065</v>
      </c>
      <c r="AZ49" s="72">
        <v>1005</v>
      </c>
      <c r="BA49" s="72">
        <f>(AY49-AZ49)</f>
        <v>60</v>
      </c>
      <c r="BB49" s="72">
        <v>1654</v>
      </c>
      <c r="BC49" s="72">
        <v>1499</v>
      </c>
      <c r="BD49" s="72">
        <f>(BB49-BC49)</f>
        <v>155</v>
      </c>
      <c r="BE49" s="72">
        <v>1390</v>
      </c>
      <c r="BF49" s="72">
        <v>1350</v>
      </c>
      <c r="BG49" s="72">
        <f>(BE49-BF49)</f>
        <v>40</v>
      </c>
      <c r="BH49" s="72">
        <v>1459</v>
      </c>
      <c r="BI49" s="72">
        <v>1347</v>
      </c>
      <c r="BJ49" s="78">
        <f>(BH49-BI49)</f>
        <v>112</v>
      </c>
    </row>
    <row r="50" spans="2:62" x14ac:dyDescent="0.25">
      <c r="B50" s="90" t="s">
        <v>40</v>
      </c>
      <c r="C50" s="60"/>
      <c r="D50" s="60"/>
      <c r="E50" s="61"/>
      <c r="F50" s="91"/>
      <c r="G50" s="92"/>
      <c r="H50" s="92"/>
      <c r="I50" s="79"/>
      <c r="J50" s="79"/>
      <c r="K50" s="79"/>
      <c r="L50" s="60"/>
      <c r="M50" s="60"/>
      <c r="N50" s="79"/>
      <c r="O50" s="60"/>
      <c r="P50" s="60"/>
      <c r="Q50" s="60"/>
      <c r="R50" s="60"/>
      <c r="S50" s="60"/>
      <c r="T50" s="79"/>
      <c r="U50" s="86"/>
      <c r="V50" s="86"/>
      <c r="W50" s="84"/>
      <c r="X50" s="85"/>
      <c r="Y50" s="86"/>
      <c r="Z50" s="87"/>
      <c r="AA50" s="59"/>
      <c r="AB50" s="60"/>
      <c r="AC50" s="61"/>
      <c r="AD50" s="22"/>
      <c r="AE50" s="60"/>
      <c r="AF50" s="61"/>
      <c r="AG50" s="97"/>
      <c r="AH50" s="72"/>
      <c r="AI50" s="68">
        <f>(AG50-AH50)</f>
        <v>0</v>
      </c>
      <c r="AJ50" s="79">
        <v>196</v>
      </c>
      <c r="AK50" s="79">
        <v>188</v>
      </c>
      <c r="AL50" s="68">
        <f>(AJ50-AK50)</f>
        <v>8</v>
      </c>
      <c r="AM50" s="79">
        <v>301</v>
      </c>
      <c r="AN50" s="79">
        <v>301</v>
      </c>
      <c r="AO50" s="68">
        <f>(AM50-AN50)</f>
        <v>0</v>
      </c>
      <c r="AP50" s="79">
        <v>444</v>
      </c>
      <c r="AQ50" s="79">
        <v>440</v>
      </c>
      <c r="AR50" s="68">
        <f>(AP50-AQ50)</f>
        <v>4</v>
      </c>
      <c r="AS50" s="79">
        <v>670</v>
      </c>
      <c r="AT50" s="79">
        <v>600</v>
      </c>
      <c r="AU50" s="68">
        <f>(AS50-AT50)</f>
        <v>70</v>
      </c>
      <c r="AV50" s="79">
        <v>961</v>
      </c>
      <c r="AW50" s="79">
        <v>655</v>
      </c>
      <c r="AX50" s="68">
        <f>(AV50-AW50)</f>
        <v>306</v>
      </c>
      <c r="AY50" s="79">
        <v>947</v>
      </c>
      <c r="AZ50" s="79">
        <v>887</v>
      </c>
      <c r="BA50" s="68">
        <f>(AY50-AZ50)</f>
        <v>60</v>
      </c>
      <c r="BB50" s="79">
        <v>1563</v>
      </c>
      <c r="BC50" s="79">
        <v>1408</v>
      </c>
      <c r="BD50" s="68">
        <f>(BB50-BC50)</f>
        <v>155</v>
      </c>
      <c r="BE50" s="79">
        <v>1200</v>
      </c>
      <c r="BF50" s="79">
        <v>1160</v>
      </c>
      <c r="BG50" s="68">
        <f>(BE50-BF50)</f>
        <v>40</v>
      </c>
      <c r="BH50" s="79">
        <v>1269</v>
      </c>
      <c r="BI50" s="79">
        <v>1157</v>
      </c>
      <c r="BJ50" s="89">
        <f>(BH50-BI50)</f>
        <v>112</v>
      </c>
    </row>
    <row r="51" spans="2:62" x14ac:dyDescent="0.25">
      <c r="B51" s="90" t="s">
        <v>41</v>
      </c>
      <c r="C51" s="60"/>
      <c r="D51" s="60"/>
      <c r="E51" s="61"/>
      <c r="F51" s="91"/>
      <c r="G51" s="92"/>
      <c r="H51" s="92"/>
      <c r="I51" s="79"/>
      <c r="J51" s="79"/>
      <c r="K51" s="79"/>
      <c r="L51" s="60"/>
      <c r="M51" s="60"/>
      <c r="N51" s="79"/>
      <c r="O51" s="60"/>
      <c r="P51" s="60"/>
      <c r="Q51" s="60"/>
      <c r="R51" s="60"/>
      <c r="S51" s="60"/>
      <c r="T51" s="60"/>
      <c r="U51" s="86"/>
      <c r="V51" s="86"/>
      <c r="W51" s="84"/>
      <c r="X51" s="85"/>
      <c r="Y51" s="86"/>
      <c r="Z51" s="87"/>
      <c r="AA51" s="59"/>
      <c r="AB51" s="60"/>
      <c r="AC51" s="61"/>
      <c r="AD51" s="22"/>
      <c r="AE51" s="60"/>
      <c r="AF51" s="61"/>
      <c r="AG51" s="97"/>
      <c r="AH51" s="79"/>
      <c r="AI51" s="68">
        <f>(AG51-AH51)</f>
        <v>0</v>
      </c>
      <c r="AJ51" s="79">
        <v>0</v>
      </c>
      <c r="AK51" s="79">
        <v>0</v>
      </c>
      <c r="AL51" s="68">
        <f>(AJ51-AK51)</f>
        <v>0</v>
      </c>
      <c r="AM51" s="79">
        <v>11</v>
      </c>
      <c r="AN51" s="79">
        <v>11</v>
      </c>
      <c r="AO51" s="68">
        <f>(AM51-AN51)</f>
        <v>0</v>
      </c>
      <c r="AP51" s="79">
        <v>67</v>
      </c>
      <c r="AQ51" s="79">
        <v>67</v>
      </c>
      <c r="AR51" s="68">
        <f>(AP51-AQ51)</f>
        <v>0</v>
      </c>
      <c r="AS51" s="79">
        <v>139</v>
      </c>
      <c r="AT51" s="79">
        <v>123</v>
      </c>
      <c r="AU51" s="68">
        <f>(AS51-AT51)</f>
        <v>16</v>
      </c>
      <c r="AV51" s="79">
        <v>79</v>
      </c>
      <c r="AW51" s="79">
        <v>77</v>
      </c>
      <c r="AX51" s="68">
        <f>(AV51-AW51)</f>
        <v>2</v>
      </c>
      <c r="AY51" s="79">
        <v>118</v>
      </c>
      <c r="AZ51" s="79">
        <v>118</v>
      </c>
      <c r="BA51" s="68">
        <f>(AY51-AZ51)</f>
        <v>0</v>
      </c>
      <c r="BB51" s="79">
        <v>91</v>
      </c>
      <c r="BC51" s="79">
        <v>91</v>
      </c>
      <c r="BD51" s="68">
        <f>(BB51-BC51)</f>
        <v>0</v>
      </c>
      <c r="BE51" s="79">
        <v>190</v>
      </c>
      <c r="BF51" s="79">
        <v>190</v>
      </c>
      <c r="BG51" s="68">
        <f>(BE51-BF51)</f>
        <v>0</v>
      </c>
      <c r="BH51" s="79">
        <v>190</v>
      </c>
      <c r="BI51" s="79">
        <v>190</v>
      </c>
      <c r="BJ51" s="89">
        <f>(BH51-BI51)</f>
        <v>0</v>
      </c>
    </row>
    <row r="52" spans="2:62" x14ac:dyDescent="0.25">
      <c r="B52" s="90"/>
      <c r="C52" s="60"/>
      <c r="D52" s="60"/>
      <c r="E52" s="61"/>
      <c r="F52" s="99"/>
      <c r="G52" s="100"/>
      <c r="H52" s="100"/>
      <c r="I52" s="79"/>
      <c r="J52" s="79"/>
      <c r="K52" s="79"/>
      <c r="L52" s="60"/>
      <c r="M52" s="60"/>
      <c r="N52" s="79"/>
      <c r="O52" s="60"/>
      <c r="P52" s="60"/>
      <c r="Q52" s="60"/>
      <c r="R52" s="60"/>
      <c r="S52" s="60"/>
      <c r="T52" s="60"/>
      <c r="U52" s="83"/>
      <c r="V52" s="83"/>
      <c r="W52" s="81"/>
      <c r="X52" s="85"/>
      <c r="Y52" s="86"/>
      <c r="Z52" s="87"/>
      <c r="AA52" s="59"/>
      <c r="AB52" s="60"/>
      <c r="AC52" s="61"/>
      <c r="AD52" s="22"/>
      <c r="AE52" s="60"/>
      <c r="AF52" s="61"/>
      <c r="AG52" s="97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101"/>
    </row>
    <row r="53" spans="2:62" x14ac:dyDescent="0.25">
      <c r="B53" s="63" t="s">
        <v>42</v>
      </c>
      <c r="C53" s="64">
        <v>109</v>
      </c>
      <c r="D53" s="64">
        <v>109</v>
      </c>
      <c r="E53" s="65">
        <v>0</v>
      </c>
      <c r="F53" s="66">
        <f t="shared" ref="F53:H57" si="46">(I53+L53+O53+R53+U53)</f>
        <v>1872</v>
      </c>
      <c r="G53" s="67">
        <f t="shared" si="46"/>
        <v>1126</v>
      </c>
      <c r="H53" s="67">
        <f t="shared" si="46"/>
        <v>746</v>
      </c>
      <c r="I53" s="64">
        <v>278</v>
      </c>
      <c r="J53" s="64">
        <v>134</v>
      </c>
      <c r="K53" s="68">
        <f>(I53-J53)</f>
        <v>144</v>
      </c>
      <c r="L53" s="64">
        <v>225</v>
      </c>
      <c r="M53" s="64">
        <v>172</v>
      </c>
      <c r="N53" s="68">
        <f>(L53-M53)</f>
        <v>53</v>
      </c>
      <c r="O53" s="64">
        <v>701</v>
      </c>
      <c r="P53" s="64">
        <v>233</v>
      </c>
      <c r="Q53" s="64">
        <v>468</v>
      </c>
      <c r="R53" s="69">
        <v>304</v>
      </c>
      <c r="S53" s="69">
        <v>291</v>
      </c>
      <c r="T53" s="69">
        <v>13</v>
      </c>
      <c r="U53" s="69">
        <v>364</v>
      </c>
      <c r="V53" s="69">
        <v>296</v>
      </c>
      <c r="W53" s="70">
        <f>(U53-V53)</f>
        <v>68</v>
      </c>
      <c r="X53" s="71">
        <f t="shared" ref="X53:Z54" si="47">(AG53+AJ53+AM53+AP53+AS53+AV53+AY53+BB53+BE53+BH53)</f>
        <v>6978</v>
      </c>
      <c r="Y53" s="72">
        <f t="shared" si="47"/>
        <v>5729</v>
      </c>
      <c r="Z53" s="73">
        <f t="shared" si="47"/>
        <v>1249</v>
      </c>
      <c r="AA53" s="74">
        <f t="shared" ref="AA53:AC54" si="48">(AG53+AJ53+AM53+AP53+AS53)</f>
        <v>2402</v>
      </c>
      <c r="AB53" s="69">
        <f t="shared" si="48"/>
        <v>1839</v>
      </c>
      <c r="AC53" s="75">
        <f t="shared" si="48"/>
        <v>563</v>
      </c>
      <c r="AD53" s="76">
        <f t="shared" ref="AD53:AF54" si="49">(AV53+AY53+BB53+BE53+BH53)</f>
        <v>4576</v>
      </c>
      <c r="AE53" s="69">
        <f t="shared" si="49"/>
        <v>3890</v>
      </c>
      <c r="AF53" s="75">
        <f t="shared" si="49"/>
        <v>686</v>
      </c>
      <c r="AG53" s="77">
        <v>236</v>
      </c>
      <c r="AH53" s="72">
        <v>236</v>
      </c>
      <c r="AI53" s="72">
        <f>(AG53-AH53)</f>
        <v>0</v>
      </c>
      <c r="AJ53" s="72">
        <v>596</v>
      </c>
      <c r="AK53" s="72">
        <v>254</v>
      </c>
      <c r="AL53" s="72">
        <f>(AJ53-AK53)</f>
        <v>342</v>
      </c>
      <c r="AM53" s="72">
        <v>422</v>
      </c>
      <c r="AN53" s="72">
        <v>327</v>
      </c>
      <c r="AO53" s="72">
        <f>(AM53-AN53)</f>
        <v>95</v>
      </c>
      <c r="AP53" s="72">
        <v>405</v>
      </c>
      <c r="AQ53" s="72">
        <v>403</v>
      </c>
      <c r="AR53" s="72">
        <f>(AP53-AQ53)</f>
        <v>2</v>
      </c>
      <c r="AS53" s="72">
        <v>743</v>
      </c>
      <c r="AT53" s="72">
        <v>619</v>
      </c>
      <c r="AU53" s="72">
        <f>(AS53-AT53)</f>
        <v>124</v>
      </c>
      <c r="AV53" s="72">
        <f>SUM(AV54:AV56)</f>
        <v>811</v>
      </c>
      <c r="AW53" s="72">
        <f>SUM(AW54:AW56)</f>
        <v>678</v>
      </c>
      <c r="AX53" s="72">
        <f>(AV53-AW53)</f>
        <v>133</v>
      </c>
      <c r="AY53" s="72">
        <v>1089</v>
      </c>
      <c r="AZ53" s="72">
        <v>935</v>
      </c>
      <c r="BA53" s="72">
        <f>(AY53-AZ53)</f>
        <v>154</v>
      </c>
      <c r="BB53" s="72">
        <v>968</v>
      </c>
      <c r="BC53" s="72">
        <v>892</v>
      </c>
      <c r="BD53" s="72">
        <f>(BB53-BC53)</f>
        <v>76</v>
      </c>
      <c r="BE53" s="72">
        <v>940</v>
      </c>
      <c r="BF53" s="72">
        <v>702</v>
      </c>
      <c r="BG53" s="72">
        <f>(BE53-BF53)</f>
        <v>238</v>
      </c>
      <c r="BH53" s="72">
        <v>768</v>
      </c>
      <c r="BI53" s="72">
        <v>683</v>
      </c>
      <c r="BJ53" s="78">
        <f>(BH53-BI53)</f>
        <v>85</v>
      </c>
    </row>
    <row r="54" spans="2:62" x14ac:dyDescent="0.25">
      <c r="B54" s="90" t="s">
        <v>43</v>
      </c>
      <c r="C54" s="82">
        <v>99</v>
      </c>
      <c r="D54" s="82">
        <v>99</v>
      </c>
      <c r="E54" s="80">
        <v>0</v>
      </c>
      <c r="F54" s="91">
        <f t="shared" si="46"/>
        <v>1577</v>
      </c>
      <c r="G54" s="92">
        <f t="shared" si="46"/>
        <v>1036</v>
      </c>
      <c r="H54" s="92">
        <f t="shared" si="46"/>
        <v>541</v>
      </c>
      <c r="I54" s="79">
        <v>265</v>
      </c>
      <c r="J54" s="79">
        <v>121</v>
      </c>
      <c r="K54" s="86">
        <f>(I54-J54)</f>
        <v>144</v>
      </c>
      <c r="L54" s="93">
        <v>155</v>
      </c>
      <c r="M54" s="93">
        <v>155</v>
      </c>
      <c r="N54" s="86">
        <f>(L54-M54)</f>
        <v>0</v>
      </c>
      <c r="O54" s="82">
        <v>598</v>
      </c>
      <c r="P54" s="82">
        <v>214</v>
      </c>
      <c r="Q54" s="79">
        <v>384</v>
      </c>
      <c r="R54" s="79">
        <v>270</v>
      </c>
      <c r="S54" s="79">
        <v>265</v>
      </c>
      <c r="T54" s="79">
        <v>5</v>
      </c>
      <c r="U54" s="86">
        <v>289</v>
      </c>
      <c r="V54" s="86">
        <v>281</v>
      </c>
      <c r="W54" s="84">
        <f>(U54-V54)</f>
        <v>8</v>
      </c>
      <c r="X54" s="94">
        <f t="shared" si="47"/>
        <v>5567</v>
      </c>
      <c r="Y54" s="68">
        <f t="shared" si="47"/>
        <v>4578</v>
      </c>
      <c r="Z54" s="95">
        <f t="shared" si="47"/>
        <v>989</v>
      </c>
      <c r="AA54" s="96">
        <f t="shared" si="48"/>
        <v>2120</v>
      </c>
      <c r="AB54" s="79">
        <f t="shared" si="48"/>
        <v>1565</v>
      </c>
      <c r="AC54" s="81">
        <f t="shared" si="48"/>
        <v>555</v>
      </c>
      <c r="AD54" s="97">
        <f t="shared" si="49"/>
        <v>3447</v>
      </c>
      <c r="AE54" s="79">
        <f t="shared" si="49"/>
        <v>3013</v>
      </c>
      <c r="AF54" s="81">
        <f t="shared" si="49"/>
        <v>434</v>
      </c>
      <c r="AG54" s="97">
        <v>213</v>
      </c>
      <c r="AH54" s="79">
        <v>213</v>
      </c>
      <c r="AI54" s="68">
        <f>(AG54-AH54)</f>
        <v>0</v>
      </c>
      <c r="AJ54" s="79">
        <v>580</v>
      </c>
      <c r="AK54" s="79">
        <v>238</v>
      </c>
      <c r="AL54" s="68">
        <f>(AJ54-AK54)</f>
        <v>342</v>
      </c>
      <c r="AM54" s="79">
        <v>374</v>
      </c>
      <c r="AN54" s="79">
        <v>281</v>
      </c>
      <c r="AO54" s="68">
        <f>(AM54-AN54)</f>
        <v>93</v>
      </c>
      <c r="AP54" s="79">
        <v>334</v>
      </c>
      <c r="AQ54" s="79">
        <v>334</v>
      </c>
      <c r="AR54" s="68">
        <f>(AP54-AQ54)</f>
        <v>0</v>
      </c>
      <c r="AS54" s="79">
        <v>619</v>
      </c>
      <c r="AT54" s="79">
        <v>499</v>
      </c>
      <c r="AU54" s="68">
        <f>(AS54-AT54)</f>
        <v>120</v>
      </c>
      <c r="AV54" s="79">
        <v>646</v>
      </c>
      <c r="AW54" s="79">
        <v>513</v>
      </c>
      <c r="AX54" s="68">
        <f>(AV54-AW54)</f>
        <v>133</v>
      </c>
      <c r="AY54" s="79">
        <v>875</v>
      </c>
      <c r="AZ54" s="79">
        <v>723</v>
      </c>
      <c r="BA54" s="68">
        <f>(AY54-AZ54)</f>
        <v>152</v>
      </c>
      <c r="BB54" s="79">
        <v>752</v>
      </c>
      <c r="BC54" s="79">
        <v>678</v>
      </c>
      <c r="BD54" s="68">
        <f>(BB54-BC54)</f>
        <v>74</v>
      </c>
      <c r="BE54" s="79">
        <v>515</v>
      </c>
      <c r="BF54" s="79">
        <v>515</v>
      </c>
      <c r="BG54" s="68">
        <f>(BE54-BF54)</f>
        <v>0</v>
      </c>
      <c r="BH54" s="79">
        <v>659</v>
      </c>
      <c r="BI54" s="79">
        <v>584</v>
      </c>
      <c r="BJ54" s="89">
        <f>(BH54-BI54)</f>
        <v>75</v>
      </c>
    </row>
    <row r="55" spans="2:62" x14ac:dyDescent="0.25">
      <c r="B55" s="90" t="s">
        <v>44</v>
      </c>
      <c r="C55" s="60"/>
      <c r="D55" s="60"/>
      <c r="E55" s="61"/>
      <c r="F55" s="91">
        <f t="shared" si="46"/>
        <v>0</v>
      </c>
      <c r="G55" s="92">
        <f t="shared" si="46"/>
        <v>0</v>
      </c>
      <c r="H55" s="92">
        <f t="shared" si="46"/>
        <v>0</v>
      </c>
      <c r="I55" s="79"/>
      <c r="J55" s="79"/>
      <c r="K55" s="79"/>
      <c r="L55" s="60"/>
      <c r="M55" s="60"/>
      <c r="N55" s="79"/>
      <c r="O55" s="60"/>
      <c r="P55" s="60"/>
      <c r="Q55" s="60"/>
      <c r="R55" s="60"/>
      <c r="S55" s="60"/>
      <c r="T55" s="60"/>
      <c r="U55" s="83"/>
      <c r="V55" s="83"/>
      <c r="W55" s="84"/>
      <c r="X55" s="85"/>
      <c r="Y55" s="86"/>
      <c r="Z55" s="87"/>
      <c r="AA55" s="59"/>
      <c r="AB55" s="60"/>
      <c r="AC55" s="61"/>
      <c r="AD55" s="22"/>
      <c r="AE55" s="60"/>
      <c r="AF55" s="61"/>
      <c r="AG55" s="97"/>
      <c r="AH55" s="79"/>
      <c r="AI55" s="68">
        <f>(AG55-AH55)</f>
        <v>0</v>
      </c>
      <c r="AJ55" s="60"/>
      <c r="AK55" s="60"/>
      <c r="AL55" s="68">
        <f>(AJ55-AK55)</f>
        <v>0</v>
      </c>
      <c r="AM55" s="60"/>
      <c r="AN55" s="60"/>
      <c r="AO55" s="68">
        <f>(AM55-AN55)</f>
        <v>0</v>
      </c>
      <c r="AP55" s="79">
        <v>71</v>
      </c>
      <c r="AQ55" s="79">
        <v>69</v>
      </c>
      <c r="AR55" s="68">
        <f>(AP55-AQ55)</f>
        <v>2</v>
      </c>
      <c r="AS55" s="60"/>
      <c r="AT55" s="60"/>
      <c r="AU55" s="68">
        <f>(AS55-AT55)</f>
        <v>0</v>
      </c>
      <c r="AV55" s="79">
        <v>0</v>
      </c>
      <c r="AW55" s="79">
        <v>0</v>
      </c>
      <c r="AX55" s="68">
        <f>(AV55-AW55)</f>
        <v>0</v>
      </c>
      <c r="AY55" s="79">
        <v>0</v>
      </c>
      <c r="AZ55" s="79">
        <v>0</v>
      </c>
      <c r="BA55" s="68">
        <f>(AY55-AZ55)</f>
        <v>0</v>
      </c>
      <c r="BB55" s="79">
        <v>4</v>
      </c>
      <c r="BC55" s="79">
        <v>4</v>
      </c>
      <c r="BD55" s="68">
        <f>(BB55-BC55)</f>
        <v>0</v>
      </c>
      <c r="BE55" s="79">
        <v>11</v>
      </c>
      <c r="BF55" s="79">
        <v>11</v>
      </c>
      <c r="BG55" s="68">
        <f>(BE55-BF55)</f>
        <v>0</v>
      </c>
      <c r="BH55" s="79">
        <v>13</v>
      </c>
      <c r="BI55" s="79">
        <v>13</v>
      </c>
      <c r="BJ55" s="89">
        <f>(BH55-BI55)</f>
        <v>0</v>
      </c>
    </row>
    <row r="56" spans="2:62" x14ac:dyDescent="0.25">
      <c r="B56" s="90" t="s">
        <v>45</v>
      </c>
      <c r="C56" s="82">
        <v>10</v>
      </c>
      <c r="D56" s="82">
        <v>10</v>
      </c>
      <c r="E56" s="80">
        <v>0</v>
      </c>
      <c r="F56" s="91">
        <f t="shared" si="46"/>
        <v>295</v>
      </c>
      <c r="G56" s="92">
        <f t="shared" si="46"/>
        <v>90</v>
      </c>
      <c r="H56" s="92">
        <f t="shared" si="46"/>
        <v>205</v>
      </c>
      <c r="I56" s="79">
        <v>13</v>
      </c>
      <c r="J56" s="79">
        <v>13</v>
      </c>
      <c r="K56" s="86">
        <f>(I56-J56)</f>
        <v>0</v>
      </c>
      <c r="L56" s="93">
        <v>70</v>
      </c>
      <c r="M56" s="93">
        <v>17</v>
      </c>
      <c r="N56" s="86">
        <f>(L56-M56)</f>
        <v>53</v>
      </c>
      <c r="O56" s="82">
        <v>103</v>
      </c>
      <c r="P56" s="82">
        <v>19</v>
      </c>
      <c r="Q56" s="79">
        <v>84</v>
      </c>
      <c r="R56" s="79">
        <v>34</v>
      </c>
      <c r="S56" s="79">
        <v>26</v>
      </c>
      <c r="T56" s="79">
        <v>8</v>
      </c>
      <c r="U56" s="86">
        <v>75</v>
      </c>
      <c r="V56" s="86">
        <v>15</v>
      </c>
      <c r="W56" s="84">
        <f>(U56-V56)</f>
        <v>60</v>
      </c>
      <c r="X56" s="94">
        <f>(AG56+AJ56+AM56+AP56+AS56+AV56+AY56+BB56+BE56+BH56)</f>
        <v>1312</v>
      </c>
      <c r="Y56" s="68">
        <f>(AH56+AK56+AN56+AQ56+AT56+AW56+AZ56+BC56+BF56+BI56)</f>
        <v>1054</v>
      </c>
      <c r="Z56" s="95">
        <f>(AI56+AL56+AO56+AR56+AU56+AX56+BA56+BD56+BG56+BJ56)</f>
        <v>258</v>
      </c>
      <c r="AA56" s="96">
        <f>(AG56+AJ56+AM56+AP56+AS56)</f>
        <v>211</v>
      </c>
      <c r="AB56" s="79">
        <f>(AH56+AK56+AN56+AQ56+AT56)</f>
        <v>205</v>
      </c>
      <c r="AC56" s="81">
        <f>(AI56+AL56+AO56+AR56+AU56)</f>
        <v>6</v>
      </c>
      <c r="AD56" s="97">
        <f>(AV56+AY56+BB56+BE56+BH56)</f>
        <v>1101</v>
      </c>
      <c r="AE56" s="79">
        <f>(AW56+AZ56+BC56+BF56+BI56)</f>
        <v>849</v>
      </c>
      <c r="AF56" s="81">
        <f>(AX56+BA56+BD56+BG56+BJ56)</f>
        <v>252</v>
      </c>
      <c r="AG56" s="97">
        <v>23</v>
      </c>
      <c r="AH56" s="79">
        <v>23</v>
      </c>
      <c r="AI56" s="68">
        <f>(AG56-AH56)</f>
        <v>0</v>
      </c>
      <c r="AJ56" s="79">
        <v>16</v>
      </c>
      <c r="AK56" s="79">
        <v>16</v>
      </c>
      <c r="AL56" s="68">
        <f>(AJ56-AK56)</f>
        <v>0</v>
      </c>
      <c r="AM56" s="79">
        <v>48</v>
      </c>
      <c r="AN56" s="79">
        <v>46</v>
      </c>
      <c r="AO56" s="68">
        <f>(AM56-AN56)</f>
        <v>2</v>
      </c>
      <c r="AP56" s="79"/>
      <c r="AQ56" s="79"/>
      <c r="AR56" s="68">
        <f>(AP56-AQ56)</f>
        <v>0</v>
      </c>
      <c r="AS56" s="79">
        <v>124</v>
      </c>
      <c r="AT56" s="79">
        <v>120</v>
      </c>
      <c r="AU56" s="68">
        <f>(AS56-AT56)</f>
        <v>4</v>
      </c>
      <c r="AV56" s="79">
        <v>165</v>
      </c>
      <c r="AW56" s="79">
        <v>165</v>
      </c>
      <c r="AX56" s="68">
        <f>(AV56-AW56)</f>
        <v>0</v>
      </c>
      <c r="AY56" s="79">
        <v>214</v>
      </c>
      <c r="AZ56" s="79">
        <v>212</v>
      </c>
      <c r="BA56" s="68">
        <f>(AY56-AZ56)</f>
        <v>2</v>
      </c>
      <c r="BB56" s="79">
        <v>212</v>
      </c>
      <c r="BC56" s="79">
        <v>210</v>
      </c>
      <c r="BD56" s="68">
        <f>(BB56-BC56)</f>
        <v>2</v>
      </c>
      <c r="BE56" s="79">
        <v>414</v>
      </c>
      <c r="BF56" s="79">
        <v>176</v>
      </c>
      <c r="BG56" s="68">
        <f>(BE56-BF56)</f>
        <v>238</v>
      </c>
      <c r="BH56" s="79">
        <v>96</v>
      </c>
      <c r="BI56" s="79">
        <v>86</v>
      </c>
      <c r="BJ56" s="89">
        <f>(BH56-BI56)</f>
        <v>10</v>
      </c>
    </row>
    <row r="57" spans="2:62" x14ac:dyDescent="0.25">
      <c r="B57" s="104" t="s">
        <v>46</v>
      </c>
      <c r="C57" s="82">
        <v>0</v>
      </c>
      <c r="D57" s="82">
        <v>0</v>
      </c>
      <c r="E57" s="80">
        <v>0</v>
      </c>
      <c r="F57" s="91">
        <f t="shared" si="46"/>
        <v>0</v>
      </c>
      <c r="G57" s="92">
        <f t="shared" si="46"/>
        <v>0</v>
      </c>
      <c r="H57" s="92">
        <f t="shared" si="46"/>
        <v>0</v>
      </c>
      <c r="I57" s="79">
        <v>0</v>
      </c>
      <c r="J57" s="79">
        <v>0</v>
      </c>
      <c r="K57" s="86">
        <f>(I57-J57)</f>
        <v>0</v>
      </c>
      <c r="L57" s="93">
        <v>0</v>
      </c>
      <c r="M57" s="93">
        <v>0</v>
      </c>
      <c r="N57" s="86">
        <f>(L57-M57)</f>
        <v>0</v>
      </c>
      <c r="O57" s="79"/>
      <c r="P57" s="79"/>
      <c r="Q57" s="79"/>
      <c r="R57" s="60"/>
      <c r="S57" s="60"/>
      <c r="T57" s="60"/>
      <c r="U57" s="83"/>
      <c r="V57" s="83"/>
      <c r="W57" s="81"/>
      <c r="X57" s="85"/>
      <c r="Y57" s="86"/>
      <c r="Z57" s="87"/>
      <c r="AA57" s="59"/>
      <c r="AB57" s="60"/>
      <c r="AC57" s="61"/>
      <c r="AD57" s="22"/>
      <c r="AE57" s="60"/>
      <c r="AF57" s="61"/>
      <c r="AG57" s="97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  <c r="BJ57" s="101"/>
    </row>
    <row r="58" spans="2:62" x14ac:dyDescent="0.25">
      <c r="B58" s="104"/>
      <c r="C58" s="82"/>
      <c r="D58" s="82"/>
      <c r="E58" s="98"/>
      <c r="F58" s="105"/>
      <c r="G58" s="106"/>
      <c r="H58" s="106"/>
      <c r="I58" s="79"/>
      <c r="J58" s="79"/>
      <c r="K58" s="79"/>
      <c r="L58" s="93"/>
      <c r="M58" s="93"/>
      <c r="N58" s="79"/>
      <c r="O58" s="79"/>
      <c r="P58" s="79"/>
      <c r="Q58" s="79"/>
      <c r="R58" s="60"/>
      <c r="S58" s="60"/>
      <c r="T58" s="60"/>
      <c r="U58" s="83"/>
      <c r="V58" s="83"/>
      <c r="W58" s="81"/>
      <c r="X58" s="85"/>
      <c r="Y58" s="86"/>
      <c r="Z58" s="87"/>
      <c r="AA58" s="59"/>
      <c r="AB58" s="60"/>
      <c r="AC58" s="61"/>
      <c r="AD58" s="22"/>
      <c r="AE58" s="60"/>
      <c r="AF58" s="61"/>
      <c r="AG58" s="97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101"/>
    </row>
    <row r="59" spans="2:62" x14ac:dyDescent="0.25">
      <c r="B59" s="63" t="s">
        <v>47</v>
      </c>
      <c r="C59" s="64">
        <v>1214</v>
      </c>
      <c r="D59" s="64">
        <v>926</v>
      </c>
      <c r="E59" s="65">
        <v>288</v>
      </c>
      <c r="F59" s="66">
        <f t="shared" ref="F59:H62" si="50">(I59+L59+O59+R59+U59)</f>
        <v>4145</v>
      </c>
      <c r="G59" s="67">
        <f t="shared" si="50"/>
        <v>3364</v>
      </c>
      <c r="H59" s="67">
        <f t="shared" si="50"/>
        <v>781</v>
      </c>
      <c r="I59" s="64">
        <v>790</v>
      </c>
      <c r="J59" s="64">
        <v>790</v>
      </c>
      <c r="K59" s="68">
        <f>(I59-J59)</f>
        <v>0</v>
      </c>
      <c r="L59" s="64">
        <v>1391</v>
      </c>
      <c r="M59" s="64">
        <v>742</v>
      </c>
      <c r="N59" s="68">
        <f>(L59-M59)</f>
        <v>649</v>
      </c>
      <c r="O59" s="64">
        <v>671</v>
      </c>
      <c r="P59" s="64">
        <v>671</v>
      </c>
      <c r="Q59" s="64">
        <v>0</v>
      </c>
      <c r="R59" s="69">
        <v>717</v>
      </c>
      <c r="S59" s="69">
        <v>585</v>
      </c>
      <c r="T59" s="69">
        <v>132</v>
      </c>
      <c r="U59" s="69">
        <v>576</v>
      </c>
      <c r="V59" s="69">
        <v>576</v>
      </c>
      <c r="W59" s="70">
        <f>(U59-V59)</f>
        <v>0</v>
      </c>
      <c r="X59" s="71">
        <f t="shared" ref="X59:Z62" si="51">(AG59+AJ59+AM59+AP59+AS59+AV59+AY59+BB59+BE59+BH59)</f>
        <v>11279</v>
      </c>
      <c r="Y59" s="72">
        <f t="shared" si="51"/>
        <v>9808</v>
      </c>
      <c r="Z59" s="73">
        <f t="shared" si="51"/>
        <v>1471</v>
      </c>
      <c r="AA59" s="74">
        <f t="shared" ref="AA59:AC62" si="52">(AG59+AJ59+AM59+AP59+AS59)</f>
        <v>4964</v>
      </c>
      <c r="AB59" s="69">
        <f t="shared" si="52"/>
        <v>3741</v>
      </c>
      <c r="AC59" s="75">
        <f t="shared" si="52"/>
        <v>1223</v>
      </c>
      <c r="AD59" s="76">
        <f t="shared" ref="AD59:AF62" si="53">(AV59+AY59+BB59+BE59+BH59)</f>
        <v>6315</v>
      </c>
      <c r="AE59" s="69">
        <f t="shared" si="53"/>
        <v>6067</v>
      </c>
      <c r="AF59" s="75">
        <f t="shared" si="53"/>
        <v>248</v>
      </c>
      <c r="AG59" s="77">
        <v>714</v>
      </c>
      <c r="AH59" s="72">
        <v>558</v>
      </c>
      <c r="AI59" s="72">
        <f>(AG59-AH59)</f>
        <v>156</v>
      </c>
      <c r="AJ59" s="72">
        <v>706</v>
      </c>
      <c r="AK59" s="72">
        <v>435</v>
      </c>
      <c r="AL59" s="72">
        <f>(AJ59-AK59)</f>
        <v>271</v>
      </c>
      <c r="AM59" s="72">
        <v>908</v>
      </c>
      <c r="AN59" s="72">
        <v>671</v>
      </c>
      <c r="AO59" s="72">
        <f>(AM59-AN59)</f>
        <v>237</v>
      </c>
      <c r="AP59" s="72">
        <v>1327</v>
      </c>
      <c r="AQ59" s="72">
        <v>1146</v>
      </c>
      <c r="AR59" s="72">
        <f>(AP59-AQ59)</f>
        <v>181</v>
      </c>
      <c r="AS59" s="72">
        <v>1309</v>
      </c>
      <c r="AT59" s="72">
        <v>931</v>
      </c>
      <c r="AU59" s="72">
        <f>(AS59-AT59)</f>
        <v>378</v>
      </c>
      <c r="AV59" s="72">
        <f>SUM(AV60:AV62)</f>
        <v>1000</v>
      </c>
      <c r="AW59" s="72">
        <f>SUM(AW60:AW62)</f>
        <v>1000</v>
      </c>
      <c r="AX59" s="72">
        <f>(AV59-AW59)</f>
        <v>0</v>
      </c>
      <c r="AY59" s="72">
        <v>1244</v>
      </c>
      <c r="AZ59" s="72">
        <v>1152</v>
      </c>
      <c r="BA59" s="72">
        <f>(AY59-AZ59)</f>
        <v>92</v>
      </c>
      <c r="BB59" s="72">
        <v>1470</v>
      </c>
      <c r="BC59" s="72">
        <v>1404</v>
      </c>
      <c r="BD59" s="72">
        <f>(BB59-BC59)</f>
        <v>66</v>
      </c>
      <c r="BE59" s="72">
        <v>1368</v>
      </c>
      <c r="BF59" s="72">
        <v>1368</v>
      </c>
      <c r="BG59" s="72">
        <f>(BE59-BF59)</f>
        <v>0</v>
      </c>
      <c r="BH59" s="72">
        <v>1233</v>
      </c>
      <c r="BI59" s="72">
        <v>1143</v>
      </c>
      <c r="BJ59" s="78">
        <f>(BH59-BI59)</f>
        <v>90</v>
      </c>
    </row>
    <row r="60" spans="2:62" x14ac:dyDescent="0.25">
      <c r="B60" s="90" t="s">
        <v>48</v>
      </c>
      <c r="C60" s="82">
        <v>1130</v>
      </c>
      <c r="D60" s="82">
        <v>842</v>
      </c>
      <c r="E60" s="80">
        <v>288</v>
      </c>
      <c r="F60" s="91">
        <f t="shared" si="50"/>
        <v>3940</v>
      </c>
      <c r="G60" s="92">
        <f t="shared" si="50"/>
        <v>3159</v>
      </c>
      <c r="H60" s="92">
        <f t="shared" si="50"/>
        <v>781</v>
      </c>
      <c r="I60" s="79">
        <v>730</v>
      </c>
      <c r="J60" s="79">
        <v>730</v>
      </c>
      <c r="K60" s="86">
        <f>(I60-J60)</f>
        <v>0</v>
      </c>
      <c r="L60" s="93">
        <v>1355</v>
      </c>
      <c r="M60" s="93">
        <v>706</v>
      </c>
      <c r="N60" s="86">
        <f>(L60-M60)</f>
        <v>649</v>
      </c>
      <c r="O60" s="82">
        <v>643</v>
      </c>
      <c r="P60" s="82">
        <v>643</v>
      </c>
      <c r="Q60" s="79">
        <v>0</v>
      </c>
      <c r="R60" s="79">
        <v>692</v>
      </c>
      <c r="S60" s="79">
        <v>560</v>
      </c>
      <c r="T60" s="79">
        <v>132</v>
      </c>
      <c r="U60" s="86">
        <v>520</v>
      </c>
      <c r="V60" s="86">
        <v>520</v>
      </c>
      <c r="W60" s="84">
        <f>(U60-V60)</f>
        <v>0</v>
      </c>
      <c r="X60" s="94">
        <f t="shared" si="51"/>
        <v>9924</v>
      </c>
      <c r="Y60" s="68">
        <f t="shared" si="51"/>
        <v>8702</v>
      </c>
      <c r="Z60" s="95">
        <f t="shared" si="51"/>
        <v>1222</v>
      </c>
      <c r="AA60" s="96">
        <f t="shared" si="52"/>
        <v>4400</v>
      </c>
      <c r="AB60" s="79">
        <f t="shared" si="52"/>
        <v>3304</v>
      </c>
      <c r="AC60" s="81">
        <f t="shared" si="52"/>
        <v>1096</v>
      </c>
      <c r="AD60" s="97">
        <f t="shared" si="53"/>
        <v>5524</v>
      </c>
      <c r="AE60" s="79">
        <f t="shared" si="53"/>
        <v>5398</v>
      </c>
      <c r="AF60" s="81">
        <f t="shared" si="53"/>
        <v>126</v>
      </c>
      <c r="AG60" s="97">
        <v>672</v>
      </c>
      <c r="AH60" s="79">
        <v>516</v>
      </c>
      <c r="AI60" s="68">
        <f>(AG60-AH60)</f>
        <v>156</v>
      </c>
      <c r="AJ60" s="79">
        <v>652</v>
      </c>
      <c r="AK60" s="79">
        <v>386</v>
      </c>
      <c r="AL60" s="68">
        <f>(AJ60-AK60)</f>
        <v>266</v>
      </c>
      <c r="AM60" s="79">
        <v>811</v>
      </c>
      <c r="AN60" s="79">
        <v>585</v>
      </c>
      <c r="AO60" s="68">
        <f>(AM60-AN60)</f>
        <v>226</v>
      </c>
      <c r="AP60" s="79">
        <v>1142</v>
      </c>
      <c r="AQ60" s="79">
        <v>1042</v>
      </c>
      <c r="AR60" s="68">
        <f>(AP60-AQ60)</f>
        <v>100</v>
      </c>
      <c r="AS60" s="79">
        <v>1123</v>
      </c>
      <c r="AT60" s="79">
        <v>775</v>
      </c>
      <c r="AU60" s="68">
        <f>(AS60-AT60)</f>
        <v>348</v>
      </c>
      <c r="AV60" s="79">
        <v>816</v>
      </c>
      <c r="AW60" s="79">
        <v>816</v>
      </c>
      <c r="AX60" s="68">
        <f>(AV60-AW60)</f>
        <v>0</v>
      </c>
      <c r="AY60" s="79">
        <v>1005</v>
      </c>
      <c r="AZ60" s="79">
        <v>945</v>
      </c>
      <c r="BA60" s="68">
        <f>(AY60-AZ60)</f>
        <v>60</v>
      </c>
      <c r="BB60" s="79">
        <v>1342</v>
      </c>
      <c r="BC60" s="79">
        <v>1276</v>
      </c>
      <c r="BD60" s="68">
        <f>(BB60-BC60)</f>
        <v>66</v>
      </c>
      <c r="BE60" s="79">
        <v>1287</v>
      </c>
      <c r="BF60" s="79">
        <v>1287</v>
      </c>
      <c r="BG60" s="68">
        <f>(BE60-BF60)</f>
        <v>0</v>
      </c>
      <c r="BH60" s="79">
        <v>1074</v>
      </c>
      <c r="BI60" s="79">
        <v>1074</v>
      </c>
      <c r="BJ60" s="89">
        <f>(BH60-BI60)</f>
        <v>0</v>
      </c>
    </row>
    <row r="61" spans="2:62" x14ac:dyDescent="0.25">
      <c r="B61" s="90" t="s">
        <v>49</v>
      </c>
      <c r="C61" s="82">
        <v>0</v>
      </c>
      <c r="D61" s="82">
        <v>0</v>
      </c>
      <c r="E61" s="80">
        <v>0</v>
      </c>
      <c r="F61" s="91">
        <f t="shared" si="50"/>
        <v>20</v>
      </c>
      <c r="G61" s="92">
        <f t="shared" si="50"/>
        <v>20</v>
      </c>
      <c r="H61" s="92">
        <f t="shared" si="50"/>
        <v>0</v>
      </c>
      <c r="I61" s="79">
        <v>1</v>
      </c>
      <c r="J61" s="79">
        <v>1</v>
      </c>
      <c r="K61" s="86">
        <f>(I61-J61)</f>
        <v>0</v>
      </c>
      <c r="L61" s="93">
        <v>0</v>
      </c>
      <c r="M61" s="93">
        <v>0</v>
      </c>
      <c r="N61" s="86">
        <f>(L61-M61)</f>
        <v>0</v>
      </c>
      <c r="O61" s="82">
        <v>0</v>
      </c>
      <c r="P61" s="82">
        <v>0</v>
      </c>
      <c r="Q61" s="79">
        <v>0</v>
      </c>
      <c r="R61" s="79">
        <v>0</v>
      </c>
      <c r="S61" s="79">
        <v>0</v>
      </c>
      <c r="T61" s="79">
        <v>0</v>
      </c>
      <c r="U61" s="86">
        <v>19</v>
      </c>
      <c r="V61" s="86">
        <v>19</v>
      </c>
      <c r="W61" s="84">
        <f>(U61-V61)</f>
        <v>0</v>
      </c>
      <c r="X61" s="94">
        <f t="shared" si="51"/>
        <v>239</v>
      </c>
      <c r="Y61" s="68">
        <f t="shared" si="51"/>
        <v>163</v>
      </c>
      <c r="Z61" s="95">
        <f t="shared" si="51"/>
        <v>76</v>
      </c>
      <c r="AA61" s="96">
        <f t="shared" si="52"/>
        <v>156</v>
      </c>
      <c r="AB61" s="79">
        <f t="shared" si="52"/>
        <v>80</v>
      </c>
      <c r="AC61" s="81">
        <f t="shared" si="52"/>
        <v>76</v>
      </c>
      <c r="AD61" s="97">
        <f t="shared" si="53"/>
        <v>83</v>
      </c>
      <c r="AE61" s="79">
        <f t="shared" si="53"/>
        <v>83</v>
      </c>
      <c r="AF61" s="81">
        <f t="shared" si="53"/>
        <v>0</v>
      </c>
      <c r="AG61" s="97">
        <v>20</v>
      </c>
      <c r="AH61" s="79">
        <v>20</v>
      </c>
      <c r="AI61" s="68">
        <f>(AG61-AH61)</f>
        <v>0</v>
      </c>
      <c r="AJ61" s="79">
        <v>11</v>
      </c>
      <c r="AK61" s="79">
        <v>11</v>
      </c>
      <c r="AL61" s="68">
        <f>(AJ61-AK61)</f>
        <v>0</v>
      </c>
      <c r="AM61" s="79">
        <v>15</v>
      </c>
      <c r="AN61" s="79">
        <v>15</v>
      </c>
      <c r="AO61" s="68">
        <f>(AM61-AN61)</f>
        <v>0</v>
      </c>
      <c r="AP61" s="79">
        <v>86</v>
      </c>
      <c r="AQ61" s="79">
        <v>10</v>
      </c>
      <c r="AR61" s="68">
        <f>(AP61-AQ61)</f>
        <v>76</v>
      </c>
      <c r="AS61" s="79">
        <v>24</v>
      </c>
      <c r="AT61" s="79">
        <v>24</v>
      </c>
      <c r="AU61" s="68">
        <f>(AS61-AT61)</f>
        <v>0</v>
      </c>
      <c r="AV61" s="79">
        <v>60</v>
      </c>
      <c r="AW61" s="79">
        <v>60</v>
      </c>
      <c r="AX61" s="68">
        <f>(AV61-AW61)</f>
        <v>0</v>
      </c>
      <c r="AY61" s="79">
        <v>19</v>
      </c>
      <c r="AZ61" s="79">
        <v>19</v>
      </c>
      <c r="BA61" s="68">
        <f>(AY61-AZ61)</f>
        <v>0</v>
      </c>
      <c r="BB61" s="79">
        <v>1</v>
      </c>
      <c r="BC61" s="79">
        <v>1</v>
      </c>
      <c r="BD61" s="68">
        <f>(BB61-BC61)</f>
        <v>0</v>
      </c>
      <c r="BE61" s="79">
        <v>2</v>
      </c>
      <c r="BF61" s="79">
        <v>2</v>
      </c>
      <c r="BG61" s="68">
        <f>(BE61-BF61)</f>
        <v>0</v>
      </c>
      <c r="BH61" s="79">
        <v>1</v>
      </c>
      <c r="BI61" s="79">
        <v>1</v>
      </c>
      <c r="BJ61" s="89">
        <f>(BH61-BI61)</f>
        <v>0</v>
      </c>
    </row>
    <row r="62" spans="2:62" x14ac:dyDescent="0.25">
      <c r="B62" s="90" t="s">
        <v>50</v>
      </c>
      <c r="C62" s="82">
        <v>84</v>
      </c>
      <c r="D62" s="82">
        <v>84</v>
      </c>
      <c r="E62" s="80">
        <v>0</v>
      </c>
      <c r="F62" s="91">
        <f t="shared" si="50"/>
        <v>185</v>
      </c>
      <c r="G62" s="92">
        <f t="shared" si="50"/>
        <v>185</v>
      </c>
      <c r="H62" s="92">
        <f t="shared" si="50"/>
        <v>0</v>
      </c>
      <c r="I62" s="79">
        <v>59</v>
      </c>
      <c r="J62" s="79">
        <v>59</v>
      </c>
      <c r="K62" s="68">
        <f>(I62-J62)</f>
        <v>0</v>
      </c>
      <c r="L62" s="93">
        <v>36</v>
      </c>
      <c r="M62" s="93">
        <v>36</v>
      </c>
      <c r="N62" s="68">
        <f>(L62-M62)</f>
        <v>0</v>
      </c>
      <c r="O62" s="82">
        <v>28</v>
      </c>
      <c r="P62" s="82">
        <v>28</v>
      </c>
      <c r="Q62" s="79">
        <v>0</v>
      </c>
      <c r="R62" s="79">
        <v>25</v>
      </c>
      <c r="S62" s="79">
        <v>25</v>
      </c>
      <c r="T62" s="79">
        <v>0</v>
      </c>
      <c r="U62" s="86">
        <v>37</v>
      </c>
      <c r="V62" s="86">
        <v>37</v>
      </c>
      <c r="W62" s="84">
        <f>(U62-V62)</f>
        <v>0</v>
      </c>
      <c r="X62" s="94">
        <f t="shared" si="51"/>
        <v>1116</v>
      </c>
      <c r="Y62" s="68">
        <f t="shared" si="51"/>
        <v>943</v>
      </c>
      <c r="Z62" s="95">
        <f t="shared" si="51"/>
        <v>173</v>
      </c>
      <c r="AA62" s="96">
        <f t="shared" si="52"/>
        <v>408</v>
      </c>
      <c r="AB62" s="79">
        <f t="shared" si="52"/>
        <v>357</v>
      </c>
      <c r="AC62" s="81">
        <f t="shared" si="52"/>
        <v>51</v>
      </c>
      <c r="AD62" s="97">
        <f t="shared" si="53"/>
        <v>708</v>
      </c>
      <c r="AE62" s="79">
        <f t="shared" si="53"/>
        <v>586</v>
      </c>
      <c r="AF62" s="81">
        <f t="shared" si="53"/>
        <v>122</v>
      </c>
      <c r="AG62" s="97">
        <v>22</v>
      </c>
      <c r="AH62" s="79">
        <v>22</v>
      </c>
      <c r="AI62" s="68">
        <f>(AG62-AH62)</f>
        <v>0</v>
      </c>
      <c r="AJ62" s="79">
        <v>43</v>
      </c>
      <c r="AK62" s="79">
        <v>38</v>
      </c>
      <c r="AL62" s="68">
        <f>(AJ62-AK62)</f>
        <v>5</v>
      </c>
      <c r="AM62" s="79">
        <v>82</v>
      </c>
      <c r="AN62" s="79">
        <v>71</v>
      </c>
      <c r="AO62" s="68">
        <f>(AM62-AN62)</f>
        <v>11</v>
      </c>
      <c r="AP62" s="79">
        <v>99</v>
      </c>
      <c r="AQ62" s="79">
        <v>94</v>
      </c>
      <c r="AR62" s="68">
        <f>(AP62-AQ62)</f>
        <v>5</v>
      </c>
      <c r="AS62" s="79">
        <v>162</v>
      </c>
      <c r="AT62" s="79">
        <v>132</v>
      </c>
      <c r="AU62" s="68">
        <f>(AS62-AT62)</f>
        <v>30</v>
      </c>
      <c r="AV62" s="79">
        <v>124</v>
      </c>
      <c r="AW62" s="79">
        <v>124</v>
      </c>
      <c r="AX62" s="68">
        <f>(AV62-AW62)</f>
        <v>0</v>
      </c>
      <c r="AY62" s="79">
        <v>220</v>
      </c>
      <c r="AZ62" s="79">
        <v>188</v>
      </c>
      <c r="BA62" s="68">
        <f>(AY62-AZ62)</f>
        <v>32</v>
      </c>
      <c r="BB62" s="79">
        <v>127</v>
      </c>
      <c r="BC62" s="79">
        <v>127</v>
      </c>
      <c r="BD62" s="68">
        <f>(BB62-BC62)</f>
        <v>0</v>
      </c>
      <c r="BE62" s="79">
        <v>79</v>
      </c>
      <c r="BF62" s="79">
        <v>79</v>
      </c>
      <c r="BG62" s="68">
        <f>(BE62-BF62)</f>
        <v>0</v>
      </c>
      <c r="BH62" s="79">
        <v>158</v>
      </c>
      <c r="BI62" s="79">
        <v>68</v>
      </c>
      <c r="BJ62" s="89">
        <f>(BH62-BI62)</f>
        <v>90</v>
      </c>
    </row>
    <row r="63" spans="2:62" x14ac:dyDescent="0.25">
      <c r="B63" s="90"/>
      <c r="C63" s="60"/>
      <c r="D63" s="60"/>
      <c r="E63" s="61"/>
      <c r="F63" s="99"/>
      <c r="G63" s="100"/>
      <c r="H63" s="100"/>
      <c r="I63" s="79"/>
      <c r="J63" s="79"/>
      <c r="K63" s="79"/>
      <c r="L63" s="60"/>
      <c r="M63" s="60"/>
      <c r="N63" s="79"/>
      <c r="O63" s="79"/>
      <c r="P63" s="79"/>
      <c r="Q63" s="79"/>
      <c r="R63" s="79"/>
      <c r="S63" s="79"/>
      <c r="T63" s="60"/>
      <c r="U63" s="86"/>
      <c r="V63" s="86"/>
      <c r="W63" s="81"/>
      <c r="X63" s="85"/>
      <c r="Y63" s="86"/>
      <c r="Z63" s="87"/>
      <c r="AA63" s="59"/>
      <c r="AB63" s="60"/>
      <c r="AC63" s="61"/>
      <c r="AD63" s="22"/>
      <c r="AE63" s="60"/>
      <c r="AF63" s="61"/>
      <c r="AG63" s="97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  <c r="BJ63" s="101"/>
    </row>
    <row r="64" spans="2:62" x14ac:dyDescent="0.25">
      <c r="B64" s="63" t="s">
        <v>51</v>
      </c>
      <c r="C64" s="64">
        <v>36</v>
      </c>
      <c r="D64" s="64">
        <v>36</v>
      </c>
      <c r="E64" s="65">
        <v>0</v>
      </c>
      <c r="F64" s="66">
        <f t="shared" ref="F64:H70" si="54">(I64+L64+O64+R64+U64)</f>
        <v>350</v>
      </c>
      <c r="G64" s="67">
        <f t="shared" si="54"/>
        <v>200</v>
      </c>
      <c r="H64" s="67">
        <f t="shared" si="54"/>
        <v>150</v>
      </c>
      <c r="I64" s="64">
        <v>27</v>
      </c>
      <c r="J64" s="64">
        <v>27</v>
      </c>
      <c r="K64" s="68">
        <f t="shared" ref="K64:K70" si="55">(I64-J64)</f>
        <v>0</v>
      </c>
      <c r="L64" s="64">
        <v>36</v>
      </c>
      <c r="M64" s="64">
        <v>36</v>
      </c>
      <c r="N64" s="68">
        <f t="shared" ref="N64:N70" si="56">(L64-M64)</f>
        <v>0</v>
      </c>
      <c r="O64" s="64">
        <v>79</v>
      </c>
      <c r="P64" s="64">
        <v>25</v>
      </c>
      <c r="Q64" s="64">
        <v>54</v>
      </c>
      <c r="R64" s="69">
        <v>52</v>
      </c>
      <c r="S64" s="69">
        <v>52</v>
      </c>
      <c r="T64" s="69">
        <v>0</v>
      </c>
      <c r="U64" s="69">
        <v>156</v>
      </c>
      <c r="V64" s="69">
        <v>60</v>
      </c>
      <c r="W64" s="70">
        <f t="shared" ref="W64:W70" si="57">(U64-V64)</f>
        <v>96</v>
      </c>
      <c r="X64" s="71">
        <f t="shared" ref="X64:Z70" si="58">(AG64+AJ64+AM64+AP64+AS64+AV64+AY64+BB64+BE64+BH64)</f>
        <v>2472</v>
      </c>
      <c r="Y64" s="72">
        <f t="shared" si="58"/>
        <v>1965</v>
      </c>
      <c r="Z64" s="73">
        <f t="shared" si="58"/>
        <v>507</v>
      </c>
      <c r="AA64" s="74">
        <f t="shared" ref="AA64:AC70" si="59">(AG64+AJ64+AM64+AP64+AS64)</f>
        <v>1357</v>
      </c>
      <c r="AB64" s="69">
        <f t="shared" si="59"/>
        <v>912</v>
      </c>
      <c r="AC64" s="75">
        <f t="shared" si="59"/>
        <v>445</v>
      </c>
      <c r="AD64" s="76">
        <f t="shared" ref="AD64:AF70" si="60">(AV64+AY64+BB64+BE64+BH64)</f>
        <v>1115</v>
      </c>
      <c r="AE64" s="69">
        <f t="shared" si="60"/>
        <v>1053</v>
      </c>
      <c r="AF64" s="75">
        <f t="shared" si="60"/>
        <v>62</v>
      </c>
      <c r="AG64" s="77">
        <v>93</v>
      </c>
      <c r="AH64" s="72">
        <v>52</v>
      </c>
      <c r="AI64" s="72">
        <f t="shared" ref="AI64:AI70" si="61">(AG64-AH64)</f>
        <v>41</v>
      </c>
      <c r="AJ64" s="72">
        <v>249</v>
      </c>
      <c r="AK64" s="72">
        <v>153</v>
      </c>
      <c r="AL64" s="72">
        <f t="shared" ref="AL64:AL70" si="62">(AJ64-AK64)</f>
        <v>96</v>
      </c>
      <c r="AM64" s="72">
        <v>125</v>
      </c>
      <c r="AN64" s="72">
        <v>95</v>
      </c>
      <c r="AO64" s="72">
        <f t="shared" ref="AO64:AO70" si="63">(AM64-AN64)</f>
        <v>30</v>
      </c>
      <c r="AP64" s="72">
        <v>400</v>
      </c>
      <c r="AQ64" s="72">
        <v>274</v>
      </c>
      <c r="AR64" s="72">
        <f t="shared" ref="AR64:AR70" si="64">(AP64-AQ64)</f>
        <v>126</v>
      </c>
      <c r="AS64" s="72">
        <v>490</v>
      </c>
      <c r="AT64" s="72">
        <v>338</v>
      </c>
      <c r="AU64" s="72">
        <f t="shared" ref="AU64:AU70" si="65">(AS64-AT64)</f>
        <v>152</v>
      </c>
      <c r="AV64" s="72">
        <f>SUM(AV65:AV70)</f>
        <v>423</v>
      </c>
      <c r="AW64" s="72">
        <f>SUM(AW65:AW70)</f>
        <v>363</v>
      </c>
      <c r="AX64" s="72">
        <f t="shared" ref="AX64:AX70" si="66">(AV64-AW64)</f>
        <v>60</v>
      </c>
      <c r="AY64" s="72">
        <v>287</v>
      </c>
      <c r="AZ64" s="72">
        <v>285</v>
      </c>
      <c r="BA64" s="72">
        <f t="shared" ref="BA64:BA70" si="67">(AY64-AZ64)</f>
        <v>2</v>
      </c>
      <c r="BB64" s="72">
        <v>179</v>
      </c>
      <c r="BC64" s="72">
        <v>179</v>
      </c>
      <c r="BD64" s="72">
        <f t="shared" ref="BD64:BD70" si="68">(BB64-BC64)</f>
        <v>0</v>
      </c>
      <c r="BE64" s="72">
        <v>117</v>
      </c>
      <c r="BF64" s="72">
        <v>117</v>
      </c>
      <c r="BG64" s="72">
        <f t="shared" ref="BG64:BG70" si="69">(BE64-BF64)</f>
        <v>0</v>
      </c>
      <c r="BH64" s="72">
        <v>109</v>
      </c>
      <c r="BI64" s="72">
        <v>109</v>
      </c>
      <c r="BJ64" s="78">
        <f t="shared" ref="BJ64:BJ70" si="70">(BH64-BI64)</f>
        <v>0</v>
      </c>
    </row>
    <row r="65" spans="2:62" x14ac:dyDescent="0.25">
      <c r="B65" s="90" t="s">
        <v>52</v>
      </c>
      <c r="C65" s="82">
        <v>2</v>
      </c>
      <c r="D65" s="82">
        <v>2</v>
      </c>
      <c r="E65" s="80">
        <v>0</v>
      </c>
      <c r="F65" s="91">
        <f t="shared" si="54"/>
        <v>225</v>
      </c>
      <c r="G65" s="92">
        <f t="shared" si="54"/>
        <v>75</v>
      </c>
      <c r="H65" s="92">
        <f t="shared" si="54"/>
        <v>150</v>
      </c>
      <c r="I65" s="79">
        <v>11</v>
      </c>
      <c r="J65" s="79">
        <v>11</v>
      </c>
      <c r="K65" s="68">
        <f t="shared" si="55"/>
        <v>0</v>
      </c>
      <c r="L65" s="93">
        <v>14</v>
      </c>
      <c r="M65" s="93">
        <v>14</v>
      </c>
      <c r="N65" s="68">
        <f t="shared" si="56"/>
        <v>0</v>
      </c>
      <c r="O65" s="82">
        <v>60</v>
      </c>
      <c r="P65" s="82">
        <v>6</v>
      </c>
      <c r="Q65" s="79">
        <v>54</v>
      </c>
      <c r="R65" s="79">
        <v>18</v>
      </c>
      <c r="S65" s="79">
        <v>18</v>
      </c>
      <c r="T65" s="79">
        <v>0</v>
      </c>
      <c r="U65" s="86">
        <v>122</v>
      </c>
      <c r="V65" s="86">
        <v>26</v>
      </c>
      <c r="W65" s="84">
        <f t="shared" si="57"/>
        <v>96</v>
      </c>
      <c r="X65" s="94">
        <f t="shared" si="58"/>
        <v>1148</v>
      </c>
      <c r="Y65" s="68">
        <f t="shared" si="58"/>
        <v>671</v>
      </c>
      <c r="Z65" s="95">
        <f t="shared" si="58"/>
        <v>477</v>
      </c>
      <c r="AA65" s="96">
        <f t="shared" si="59"/>
        <v>868</v>
      </c>
      <c r="AB65" s="79">
        <f t="shared" si="59"/>
        <v>453</v>
      </c>
      <c r="AC65" s="81">
        <f t="shared" si="59"/>
        <v>415</v>
      </c>
      <c r="AD65" s="97">
        <f t="shared" si="60"/>
        <v>280</v>
      </c>
      <c r="AE65" s="79">
        <f t="shared" si="60"/>
        <v>218</v>
      </c>
      <c r="AF65" s="81">
        <f t="shared" si="60"/>
        <v>62</v>
      </c>
      <c r="AG65" s="97">
        <v>52</v>
      </c>
      <c r="AH65" s="79">
        <v>11</v>
      </c>
      <c r="AI65" s="68">
        <f t="shared" si="61"/>
        <v>41</v>
      </c>
      <c r="AJ65" s="79">
        <v>184</v>
      </c>
      <c r="AK65" s="79">
        <v>88</v>
      </c>
      <c r="AL65" s="68">
        <f t="shared" si="62"/>
        <v>96</v>
      </c>
      <c r="AM65" s="79">
        <v>3</v>
      </c>
      <c r="AN65" s="79">
        <v>3</v>
      </c>
      <c r="AO65" s="68">
        <f t="shared" si="63"/>
        <v>0</v>
      </c>
      <c r="AP65" s="79">
        <v>289</v>
      </c>
      <c r="AQ65" s="79">
        <v>163</v>
      </c>
      <c r="AR65" s="68">
        <f t="shared" si="64"/>
        <v>126</v>
      </c>
      <c r="AS65" s="79">
        <v>340</v>
      </c>
      <c r="AT65" s="79">
        <v>188</v>
      </c>
      <c r="AU65" s="68">
        <f t="shared" si="65"/>
        <v>152</v>
      </c>
      <c r="AV65" s="79">
        <v>158</v>
      </c>
      <c r="AW65" s="79">
        <v>98</v>
      </c>
      <c r="AX65" s="68">
        <f t="shared" si="66"/>
        <v>60</v>
      </c>
      <c r="AY65" s="79">
        <v>90</v>
      </c>
      <c r="AZ65" s="79">
        <v>88</v>
      </c>
      <c r="BA65" s="68">
        <f t="shared" si="67"/>
        <v>2</v>
      </c>
      <c r="BB65" s="79">
        <v>2</v>
      </c>
      <c r="BC65" s="79">
        <v>2</v>
      </c>
      <c r="BD65" s="68">
        <f t="shared" si="68"/>
        <v>0</v>
      </c>
      <c r="BE65" s="79">
        <v>14</v>
      </c>
      <c r="BF65" s="79">
        <v>14</v>
      </c>
      <c r="BG65" s="68">
        <f t="shared" si="69"/>
        <v>0</v>
      </c>
      <c r="BH65" s="79">
        <v>16</v>
      </c>
      <c r="BI65" s="79">
        <v>16</v>
      </c>
      <c r="BJ65" s="89">
        <f t="shared" si="70"/>
        <v>0</v>
      </c>
    </row>
    <row r="66" spans="2:62" x14ac:dyDescent="0.25">
      <c r="B66" s="90" t="s">
        <v>53</v>
      </c>
      <c r="C66" s="82">
        <v>30</v>
      </c>
      <c r="D66" s="82">
        <v>30</v>
      </c>
      <c r="E66" s="80">
        <v>0</v>
      </c>
      <c r="F66" s="91">
        <f t="shared" si="54"/>
        <v>118</v>
      </c>
      <c r="G66" s="92">
        <f t="shared" si="54"/>
        <v>118</v>
      </c>
      <c r="H66" s="92">
        <f t="shared" si="54"/>
        <v>0</v>
      </c>
      <c r="I66" s="79">
        <v>15</v>
      </c>
      <c r="J66" s="79">
        <v>15</v>
      </c>
      <c r="K66" s="68">
        <f t="shared" si="55"/>
        <v>0</v>
      </c>
      <c r="L66" s="93">
        <v>21</v>
      </c>
      <c r="M66" s="93">
        <v>21</v>
      </c>
      <c r="N66" s="68">
        <f t="shared" si="56"/>
        <v>0</v>
      </c>
      <c r="O66" s="82">
        <v>18</v>
      </c>
      <c r="P66" s="82">
        <v>18</v>
      </c>
      <c r="Q66" s="79">
        <v>0</v>
      </c>
      <c r="R66" s="79">
        <v>32</v>
      </c>
      <c r="S66" s="79">
        <v>32</v>
      </c>
      <c r="T66" s="79">
        <v>0</v>
      </c>
      <c r="U66" s="86">
        <v>32</v>
      </c>
      <c r="V66" s="86">
        <v>32</v>
      </c>
      <c r="W66" s="84">
        <f t="shared" si="57"/>
        <v>0</v>
      </c>
      <c r="X66" s="94">
        <f t="shared" si="58"/>
        <v>920</v>
      </c>
      <c r="Y66" s="68">
        <f t="shared" si="58"/>
        <v>920</v>
      </c>
      <c r="Z66" s="95">
        <f t="shared" si="58"/>
        <v>0</v>
      </c>
      <c r="AA66" s="96">
        <f t="shared" si="59"/>
        <v>378</v>
      </c>
      <c r="AB66" s="79">
        <f t="shared" si="59"/>
        <v>378</v>
      </c>
      <c r="AC66" s="81">
        <f t="shared" si="59"/>
        <v>0</v>
      </c>
      <c r="AD66" s="97">
        <f t="shared" si="60"/>
        <v>542</v>
      </c>
      <c r="AE66" s="79">
        <f t="shared" si="60"/>
        <v>542</v>
      </c>
      <c r="AF66" s="81">
        <f t="shared" si="60"/>
        <v>0</v>
      </c>
      <c r="AG66" s="97">
        <v>40</v>
      </c>
      <c r="AH66" s="79">
        <v>40</v>
      </c>
      <c r="AI66" s="68">
        <f t="shared" si="61"/>
        <v>0</v>
      </c>
      <c r="AJ66" s="79">
        <v>53</v>
      </c>
      <c r="AK66" s="79">
        <v>53</v>
      </c>
      <c r="AL66" s="68">
        <f t="shared" si="62"/>
        <v>0</v>
      </c>
      <c r="AM66" s="79">
        <v>76</v>
      </c>
      <c r="AN66" s="79">
        <v>76</v>
      </c>
      <c r="AO66" s="68">
        <f t="shared" si="63"/>
        <v>0</v>
      </c>
      <c r="AP66" s="79">
        <v>87</v>
      </c>
      <c r="AQ66" s="79">
        <v>87</v>
      </c>
      <c r="AR66" s="68">
        <f t="shared" si="64"/>
        <v>0</v>
      </c>
      <c r="AS66" s="79">
        <v>122</v>
      </c>
      <c r="AT66" s="79">
        <v>122</v>
      </c>
      <c r="AU66" s="68">
        <f t="shared" si="65"/>
        <v>0</v>
      </c>
      <c r="AV66" s="79">
        <v>204</v>
      </c>
      <c r="AW66" s="79">
        <v>204</v>
      </c>
      <c r="AX66" s="68">
        <f t="shared" si="66"/>
        <v>0</v>
      </c>
      <c r="AY66" s="79">
        <v>161</v>
      </c>
      <c r="AZ66" s="79">
        <v>161</v>
      </c>
      <c r="BA66" s="68">
        <f t="shared" si="67"/>
        <v>0</v>
      </c>
      <c r="BB66" s="79">
        <v>3</v>
      </c>
      <c r="BC66" s="79">
        <v>3</v>
      </c>
      <c r="BD66" s="68">
        <f t="shared" si="68"/>
        <v>0</v>
      </c>
      <c r="BE66" s="79">
        <v>94</v>
      </c>
      <c r="BF66" s="79">
        <v>94</v>
      </c>
      <c r="BG66" s="68">
        <f t="shared" si="69"/>
        <v>0</v>
      </c>
      <c r="BH66" s="79">
        <v>80</v>
      </c>
      <c r="BI66" s="79">
        <v>80</v>
      </c>
      <c r="BJ66" s="89">
        <f t="shared" si="70"/>
        <v>0</v>
      </c>
    </row>
    <row r="67" spans="2:62" x14ac:dyDescent="0.25">
      <c r="B67" s="90" t="s">
        <v>54</v>
      </c>
      <c r="C67" s="82">
        <v>0</v>
      </c>
      <c r="D67" s="82">
        <v>0</v>
      </c>
      <c r="E67" s="80">
        <v>0</v>
      </c>
      <c r="F67" s="91">
        <f t="shared" si="54"/>
        <v>2</v>
      </c>
      <c r="G67" s="92">
        <f t="shared" si="54"/>
        <v>2</v>
      </c>
      <c r="H67" s="92">
        <f t="shared" si="54"/>
        <v>0</v>
      </c>
      <c r="I67" s="79">
        <v>0</v>
      </c>
      <c r="J67" s="79">
        <v>0</v>
      </c>
      <c r="K67" s="68">
        <f t="shared" si="55"/>
        <v>0</v>
      </c>
      <c r="L67" s="93">
        <v>0</v>
      </c>
      <c r="M67" s="93">
        <v>0</v>
      </c>
      <c r="N67" s="68">
        <f t="shared" si="56"/>
        <v>0</v>
      </c>
      <c r="O67" s="82">
        <v>1</v>
      </c>
      <c r="P67" s="82">
        <v>1</v>
      </c>
      <c r="Q67" s="79">
        <v>0</v>
      </c>
      <c r="R67" s="79">
        <v>1</v>
      </c>
      <c r="S67" s="79">
        <v>1</v>
      </c>
      <c r="T67" s="79">
        <v>0</v>
      </c>
      <c r="U67" s="86">
        <v>0</v>
      </c>
      <c r="V67" s="86">
        <v>0</v>
      </c>
      <c r="W67" s="84">
        <f t="shared" si="57"/>
        <v>0</v>
      </c>
      <c r="X67" s="94">
        <f t="shared" si="58"/>
        <v>62</v>
      </c>
      <c r="Y67" s="68">
        <f t="shared" si="58"/>
        <v>62</v>
      </c>
      <c r="Z67" s="95">
        <f t="shared" si="58"/>
        <v>0</v>
      </c>
      <c r="AA67" s="96">
        <f t="shared" si="59"/>
        <v>28</v>
      </c>
      <c r="AB67" s="79">
        <f t="shared" si="59"/>
        <v>28</v>
      </c>
      <c r="AC67" s="81">
        <f t="shared" si="59"/>
        <v>0</v>
      </c>
      <c r="AD67" s="97">
        <f t="shared" si="60"/>
        <v>34</v>
      </c>
      <c r="AE67" s="79">
        <f t="shared" si="60"/>
        <v>34</v>
      </c>
      <c r="AF67" s="81">
        <f t="shared" si="60"/>
        <v>0</v>
      </c>
      <c r="AG67" s="97">
        <v>0</v>
      </c>
      <c r="AH67" s="79">
        <v>0</v>
      </c>
      <c r="AI67" s="68">
        <f t="shared" si="61"/>
        <v>0</v>
      </c>
      <c r="AJ67" s="79">
        <v>9</v>
      </c>
      <c r="AK67" s="79">
        <v>9</v>
      </c>
      <c r="AL67" s="68">
        <f t="shared" si="62"/>
        <v>0</v>
      </c>
      <c r="AM67" s="79">
        <v>7</v>
      </c>
      <c r="AN67" s="79">
        <v>7</v>
      </c>
      <c r="AO67" s="68">
        <f t="shared" si="63"/>
        <v>0</v>
      </c>
      <c r="AP67" s="79">
        <v>9</v>
      </c>
      <c r="AQ67" s="79">
        <v>9</v>
      </c>
      <c r="AR67" s="68">
        <f t="shared" si="64"/>
        <v>0</v>
      </c>
      <c r="AS67" s="79">
        <v>3</v>
      </c>
      <c r="AT67" s="79">
        <v>3</v>
      </c>
      <c r="AU67" s="68">
        <f t="shared" si="65"/>
        <v>0</v>
      </c>
      <c r="AV67" s="79">
        <v>3</v>
      </c>
      <c r="AW67" s="79">
        <v>3</v>
      </c>
      <c r="AX67" s="68">
        <f t="shared" si="66"/>
        <v>0</v>
      </c>
      <c r="AY67" s="79">
        <v>2</v>
      </c>
      <c r="AZ67" s="79">
        <v>2</v>
      </c>
      <c r="BA67" s="68">
        <f t="shared" si="67"/>
        <v>0</v>
      </c>
      <c r="BB67" s="79">
        <v>26</v>
      </c>
      <c r="BC67" s="79">
        <v>26</v>
      </c>
      <c r="BD67" s="68">
        <f t="shared" si="68"/>
        <v>0</v>
      </c>
      <c r="BE67" s="79">
        <v>2</v>
      </c>
      <c r="BF67" s="79">
        <v>2</v>
      </c>
      <c r="BG67" s="68">
        <f t="shared" si="69"/>
        <v>0</v>
      </c>
      <c r="BH67" s="79">
        <v>1</v>
      </c>
      <c r="BI67" s="79">
        <v>1</v>
      </c>
      <c r="BJ67" s="89">
        <f t="shared" si="70"/>
        <v>0</v>
      </c>
    </row>
    <row r="68" spans="2:62" x14ac:dyDescent="0.25">
      <c r="B68" s="90" t="s">
        <v>55</v>
      </c>
      <c r="C68" s="82">
        <v>4</v>
      </c>
      <c r="D68" s="82">
        <v>4</v>
      </c>
      <c r="E68" s="80">
        <v>0</v>
      </c>
      <c r="F68" s="91">
        <f t="shared" si="54"/>
        <v>3</v>
      </c>
      <c r="G68" s="92">
        <f t="shared" si="54"/>
        <v>3</v>
      </c>
      <c r="H68" s="92">
        <f t="shared" si="54"/>
        <v>0</v>
      </c>
      <c r="I68" s="79">
        <v>1</v>
      </c>
      <c r="J68" s="79">
        <v>1</v>
      </c>
      <c r="K68" s="68">
        <f t="shared" si="55"/>
        <v>0</v>
      </c>
      <c r="L68" s="93">
        <v>0</v>
      </c>
      <c r="M68" s="93">
        <v>0</v>
      </c>
      <c r="N68" s="68">
        <f t="shared" si="56"/>
        <v>0</v>
      </c>
      <c r="O68" s="82">
        <v>0</v>
      </c>
      <c r="P68" s="82">
        <v>0</v>
      </c>
      <c r="Q68" s="79">
        <v>0</v>
      </c>
      <c r="R68" s="79">
        <v>1</v>
      </c>
      <c r="S68" s="79">
        <v>1</v>
      </c>
      <c r="T68" s="79">
        <v>0</v>
      </c>
      <c r="U68" s="86">
        <v>1</v>
      </c>
      <c r="V68" s="86">
        <v>1</v>
      </c>
      <c r="W68" s="84">
        <f t="shared" si="57"/>
        <v>0</v>
      </c>
      <c r="X68" s="94">
        <f t="shared" si="58"/>
        <v>284</v>
      </c>
      <c r="Y68" s="68">
        <f t="shared" si="58"/>
        <v>254</v>
      </c>
      <c r="Z68" s="95">
        <f t="shared" si="58"/>
        <v>30</v>
      </c>
      <c r="AA68" s="96">
        <f t="shared" si="59"/>
        <v>61</v>
      </c>
      <c r="AB68" s="79">
        <f t="shared" si="59"/>
        <v>31</v>
      </c>
      <c r="AC68" s="81">
        <f t="shared" si="59"/>
        <v>30</v>
      </c>
      <c r="AD68" s="97">
        <f t="shared" si="60"/>
        <v>223</v>
      </c>
      <c r="AE68" s="79">
        <f t="shared" si="60"/>
        <v>223</v>
      </c>
      <c r="AF68" s="81">
        <f t="shared" si="60"/>
        <v>0</v>
      </c>
      <c r="AG68" s="97">
        <v>1</v>
      </c>
      <c r="AH68" s="79">
        <v>1</v>
      </c>
      <c r="AI68" s="68">
        <f t="shared" si="61"/>
        <v>0</v>
      </c>
      <c r="AJ68" s="79">
        <v>1</v>
      </c>
      <c r="AK68" s="79">
        <v>1</v>
      </c>
      <c r="AL68" s="68">
        <f t="shared" si="62"/>
        <v>0</v>
      </c>
      <c r="AM68" s="79">
        <v>34</v>
      </c>
      <c r="AN68" s="79">
        <v>4</v>
      </c>
      <c r="AO68" s="68">
        <f t="shared" si="63"/>
        <v>30</v>
      </c>
      <c r="AP68" s="79">
        <v>9</v>
      </c>
      <c r="AQ68" s="79">
        <v>9</v>
      </c>
      <c r="AR68" s="68">
        <f t="shared" si="64"/>
        <v>0</v>
      </c>
      <c r="AS68" s="79">
        <v>16</v>
      </c>
      <c r="AT68" s="79">
        <v>16</v>
      </c>
      <c r="AU68" s="68">
        <f t="shared" si="65"/>
        <v>0</v>
      </c>
      <c r="AV68" s="79">
        <v>51</v>
      </c>
      <c r="AW68" s="79">
        <v>51</v>
      </c>
      <c r="AX68" s="68">
        <f t="shared" si="66"/>
        <v>0</v>
      </c>
      <c r="AY68" s="79">
        <v>29</v>
      </c>
      <c r="AZ68" s="79">
        <v>29</v>
      </c>
      <c r="BA68" s="68">
        <f t="shared" si="67"/>
        <v>0</v>
      </c>
      <c r="BB68" s="79">
        <v>137</v>
      </c>
      <c r="BC68" s="79">
        <v>137</v>
      </c>
      <c r="BD68" s="68">
        <f t="shared" si="68"/>
        <v>0</v>
      </c>
      <c r="BE68" s="79">
        <v>4</v>
      </c>
      <c r="BF68" s="79">
        <v>4</v>
      </c>
      <c r="BG68" s="68">
        <f t="shared" si="69"/>
        <v>0</v>
      </c>
      <c r="BH68" s="79">
        <v>2</v>
      </c>
      <c r="BI68" s="79">
        <v>2</v>
      </c>
      <c r="BJ68" s="89">
        <f t="shared" si="70"/>
        <v>0</v>
      </c>
    </row>
    <row r="69" spans="2:62" x14ac:dyDescent="0.25">
      <c r="B69" s="90" t="s">
        <v>56</v>
      </c>
      <c r="C69" s="82">
        <v>0</v>
      </c>
      <c r="D69" s="82">
        <v>0</v>
      </c>
      <c r="E69" s="80">
        <v>0</v>
      </c>
      <c r="F69" s="91">
        <f t="shared" si="54"/>
        <v>1</v>
      </c>
      <c r="G69" s="92">
        <f t="shared" si="54"/>
        <v>1</v>
      </c>
      <c r="H69" s="92">
        <f t="shared" si="54"/>
        <v>0</v>
      </c>
      <c r="I69" s="79">
        <v>0</v>
      </c>
      <c r="J69" s="79">
        <v>0</v>
      </c>
      <c r="K69" s="68">
        <f t="shared" si="55"/>
        <v>0</v>
      </c>
      <c r="L69" s="93">
        <v>0</v>
      </c>
      <c r="M69" s="93">
        <v>0</v>
      </c>
      <c r="N69" s="68">
        <f t="shared" si="56"/>
        <v>0</v>
      </c>
      <c r="O69" s="82">
        <v>0</v>
      </c>
      <c r="P69" s="82">
        <v>0</v>
      </c>
      <c r="Q69" s="79">
        <v>0</v>
      </c>
      <c r="R69" s="79">
        <v>0</v>
      </c>
      <c r="S69" s="79">
        <v>0</v>
      </c>
      <c r="T69" s="79">
        <v>0</v>
      </c>
      <c r="U69" s="86">
        <v>1</v>
      </c>
      <c r="V69" s="86">
        <v>1</v>
      </c>
      <c r="W69" s="84">
        <f t="shared" si="57"/>
        <v>0</v>
      </c>
      <c r="X69" s="94">
        <f t="shared" si="58"/>
        <v>25</v>
      </c>
      <c r="Y69" s="68">
        <f t="shared" si="58"/>
        <v>25</v>
      </c>
      <c r="Z69" s="95">
        <f t="shared" si="58"/>
        <v>0</v>
      </c>
      <c r="AA69" s="96">
        <f t="shared" si="59"/>
        <v>5</v>
      </c>
      <c r="AB69" s="79">
        <f t="shared" si="59"/>
        <v>5</v>
      </c>
      <c r="AC69" s="81">
        <f t="shared" si="59"/>
        <v>0</v>
      </c>
      <c r="AD69" s="97">
        <f t="shared" si="60"/>
        <v>20</v>
      </c>
      <c r="AE69" s="79">
        <f t="shared" si="60"/>
        <v>20</v>
      </c>
      <c r="AF69" s="81">
        <f t="shared" si="60"/>
        <v>0</v>
      </c>
      <c r="AG69" s="97">
        <v>0</v>
      </c>
      <c r="AH69" s="79">
        <v>0</v>
      </c>
      <c r="AI69" s="68">
        <f t="shared" si="61"/>
        <v>0</v>
      </c>
      <c r="AJ69" s="79">
        <v>2</v>
      </c>
      <c r="AK69" s="79">
        <v>2</v>
      </c>
      <c r="AL69" s="68">
        <f t="shared" si="62"/>
        <v>0</v>
      </c>
      <c r="AM69" s="79">
        <v>0</v>
      </c>
      <c r="AN69" s="79">
        <v>0</v>
      </c>
      <c r="AO69" s="68">
        <f t="shared" si="63"/>
        <v>0</v>
      </c>
      <c r="AP69" s="79">
        <v>0</v>
      </c>
      <c r="AQ69" s="79">
        <v>0</v>
      </c>
      <c r="AR69" s="68">
        <f t="shared" si="64"/>
        <v>0</v>
      </c>
      <c r="AS69" s="79">
        <v>3</v>
      </c>
      <c r="AT69" s="79">
        <v>3</v>
      </c>
      <c r="AU69" s="68">
        <f t="shared" si="65"/>
        <v>0</v>
      </c>
      <c r="AV69" s="79">
        <v>1</v>
      </c>
      <c r="AW69" s="79">
        <v>1</v>
      </c>
      <c r="AX69" s="68">
        <f t="shared" si="66"/>
        <v>0</v>
      </c>
      <c r="AY69" s="79">
        <v>0</v>
      </c>
      <c r="AZ69" s="79">
        <v>0</v>
      </c>
      <c r="BA69" s="68">
        <f t="shared" si="67"/>
        <v>0</v>
      </c>
      <c r="BB69" s="79">
        <v>11</v>
      </c>
      <c r="BC69" s="79">
        <v>11</v>
      </c>
      <c r="BD69" s="68">
        <f t="shared" si="68"/>
        <v>0</v>
      </c>
      <c r="BE69" s="79">
        <v>1</v>
      </c>
      <c r="BF69" s="79">
        <v>1</v>
      </c>
      <c r="BG69" s="68">
        <f t="shared" si="69"/>
        <v>0</v>
      </c>
      <c r="BH69" s="79">
        <v>7</v>
      </c>
      <c r="BI69" s="79">
        <v>7</v>
      </c>
      <c r="BJ69" s="89">
        <f t="shared" si="70"/>
        <v>0</v>
      </c>
    </row>
    <row r="70" spans="2:62" x14ac:dyDescent="0.25">
      <c r="B70" s="90" t="s">
        <v>57</v>
      </c>
      <c r="C70" s="82">
        <v>0</v>
      </c>
      <c r="D70" s="82">
        <v>0</v>
      </c>
      <c r="E70" s="80">
        <v>0</v>
      </c>
      <c r="F70" s="91">
        <f t="shared" si="54"/>
        <v>1</v>
      </c>
      <c r="G70" s="92">
        <f t="shared" si="54"/>
        <v>1</v>
      </c>
      <c r="H70" s="92">
        <f t="shared" si="54"/>
        <v>0</v>
      </c>
      <c r="I70" s="79">
        <v>0</v>
      </c>
      <c r="J70" s="79">
        <v>0</v>
      </c>
      <c r="K70" s="68">
        <f t="shared" si="55"/>
        <v>0</v>
      </c>
      <c r="L70" s="93">
        <v>1</v>
      </c>
      <c r="M70" s="93">
        <v>1</v>
      </c>
      <c r="N70" s="68">
        <f t="shared" si="56"/>
        <v>0</v>
      </c>
      <c r="O70" s="82">
        <v>0</v>
      </c>
      <c r="P70" s="82">
        <v>0</v>
      </c>
      <c r="Q70" s="79">
        <v>0</v>
      </c>
      <c r="R70" s="79">
        <v>0</v>
      </c>
      <c r="S70" s="79">
        <v>0</v>
      </c>
      <c r="T70" s="79">
        <v>0</v>
      </c>
      <c r="U70" s="86">
        <v>0</v>
      </c>
      <c r="V70" s="86">
        <v>0</v>
      </c>
      <c r="W70" s="84">
        <f t="shared" si="57"/>
        <v>0</v>
      </c>
      <c r="X70" s="94">
        <f t="shared" si="58"/>
        <v>33</v>
      </c>
      <c r="Y70" s="68">
        <f t="shared" si="58"/>
        <v>33</v>
      </c>
      <c r="Z70" s="95">
        <f t="shared" si="58"/>
        <v>0</v>
      </c>
      <c r="AA70" s="96">
        <f t="shared" si="59"/>
        <v>17</v>
      </c>
      <c r="AB70" s="79">
        <f t="shared" si="59"/>
        <v>17</v>
      </c>
      <c r="AC70" s="81">
        <f t="shared" si="59"/>
        <v>0</v>
      </c>
      <c r="AD70" s="97">
        <f t="shared" si="60"/>
        <v>16</v>
      </c>
      <c r="AE70" s="79">
        <f t="shared" si="60"/>
        <v>16</v>
      </c>
      <c r="AF70" s="81">
        <f t="shared" si="60"/>
        <v>0</v>
      </c>
      <c r="AG70" s="97">
        <v>0</v>
      </c>
      <c r="AH70" s="79">
        <v>0</v>
      </c>
      <c r="AI70" s="68">
        <f t="shared" si="61"/>
        <v>0</v>
      </c>
      <c r="AJ70" s="79">
        <v>0</v>
      </c>
      <c r="AK70" s="79">
        <v>0</v>
      </c>
      <c r="AL70" s="68">
        <f t="shared" si="62"/>
        <v>0</v>
      </c>
      <c r="AM70" s="79">
        <v>5</v>
      </c>
      <c r="AN70" s="79">
        <v>5</v>
      </c>
      <c r="AO70" s="68">
        <f t="shared" si="63"/>
        <v>0</v>
      </c>
      <c r="AP70" s="79">
        <v>6</v>
      </c>
      <c r="AQ70" s="79">
        <v>6</v>
      </c>
      <c r="AR70" s="68">
        <f t="shared" si="64"/>
        <v>0</v>
      </c>
      <c r="AS70" s="79">
        <v>6</v>
      </c>
      <c r="AT70" s="79">
        <v>6</v>
      </c>
      <c r="AU70" s="68">
        <f t="shared" si="65"/>
        <v>0</v>
      </c>
      <c r="AV70" s="79">
        <v>6</v>
      </c>
      <c r="AW70" s="79">
        <v>6</v>
      </c>
      <c r="AX70" s="68">
        <f t="shared" si="66"/>
        <v>0</v>
      </c>
      <c r="AY70" s="79">
        <v>5</v>
      </c>
      <c r="AZ70" s="79">
        <v>5</v>
      </c>
      <c r="BA70" s="68">
        <f t="shared" si="67"/>
        <v>0</v>
      </c>
      <c r="BB70" s="79">
        <v>0</v>
      </c>
      <c r="BC70" s="79"/>
      <c r="BD70" s="68">
        <f t="shared" si="68"/>
        <v>0</v>
      </c>
      <c r="BE70" s="79">
        <v>2</v>
      </c>
      <c r="BF70" s="79">
        <v>2</v>
      </c>
      <c r="BG70" s="68">
        <f t="shared" si="69"/>
        <v>0</v>
      </c>
      <c r="BH70" s="79">
        <v>3</v>
      </c>
      <c r="BI70" s="79">
        <v>3</v>
      </c>
      <c r="BJ70" s="89">
        <f t="shared" si="70"/>
        <v>0</v>
      </c>
    </row>
    <row r="71" spans="2:62" x14ac:dyDescent="0.25">
      <c r="B71" s="90"/>
      <c r="C71" s="60"/>
      <c r="D71" s="60"/>
      <c r="E71" s="61"/>
      <c r="F71" s="99"/>
      <c r="G71" s="100"/>
      <c r="H71" s="100"/>
      <c r="I71" s="79"/>
      <c r="J71" s="79"/>
      <c r="K71" s="79"/>
      <c r="L71" s="82"/>
      <c r="M71" s="102"/>
      <c r="N71" s="79"/>
      <c r="O71" s="69"/>
      <c r="P71" s="69"/>
      <c r="Q71" s="79"/>
      <c r="R71" s="60"/>
      <c r="S71" s="60"/>
      <c r="T71" s="60"/>
      <c r="U71" s="86"/>
      <c r="V71" s="86"/>
      <c r="W71" s="81"/>
      <c r="X71" s="85"/>
      <c r="Y71" s="86"/>
      <c r="Z71" s="87"/>
      <c r="AA71" s="59"/>
      <c r="AB71" s="60"/>
      <c r="AC71" s="61"/>
      <c r="AD71" s="22"/>
      <c r="AE71" s="60"/>
      <c r="AF71" s="61"/>
      <c r="AG71" s="97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101"/>
    </row>
    <row r="72" spans="2:62" x14ac:dyDescent="0.25">
      <c r="B72" s="63" t="s">
        <v>58</v>
      </c>
      <c r="C72" s="64">
        <v>1303</v>
      </c>
      <c r="D72" s="64">
        <v>740</v>
      </c>
      <c r="E72" s="65">
        <v>563</v>
      </c>
      <c r="F72" s="66">
        <f t="shared" ref="F72:H75" si="71">(I72+L72+O72+R72+U72)</f>
        <v>5118</v>
      </c>
      <c r="G72" s="67">
        <f t="shared" si="71"/>
        <v>3697</v>
      </c>
      <c r="H72" s="67">
        <f t="shared" si="71"/>
        <v>1421</v>
      </c>
      <c r="I72" s="64">
        <v>1311</v>
      </c>
      <c r="J72" s="64">
        <v>807</v>
      </c>
      <c r="K72" s="68">
        <f>(I72-J72)</f>
        <v>504</v>
      </c>
      <c r="L72" s="64">
        <v>1220</v>
      </c>
      <c r="M72" s="64">
        <v>722</v>
      </c>
      <c r="N72" s="68">
        <f>(L72-M72)</f>
        <v>498</v>
      </c>
      <c r="O72" s="64">
        <v>1004</v>
      </c>
      <c r="P72" s="64">
        <v>730</v>
      </c>
      <c r="Q72" s="64">
        <v>274</v>
      </c>
      <c r="R72" s="69">
        <v>644</v>
      </c>
      <c r="S72" s="69">
        <v>594</v>
      </c>
      <c r="T72" s="69">
        <v>50</v>
      </c>
      <c r="U72" s="69">
        <v>939</v>
      </c>
      <c r="V72" s="69">
        <v>844</v>
      </c>
      <c r="W72" s="70">
        <f>(U72-V72)</f>
        <v>95</v>
      </c>
      <c r="X72" s="71">
        <f>(AG72+AJ72+AM72+AP72+AS72+AV72+AY72+BB72+BE72+BH72)</f>
        <v>15836</v>
      </c>
      <c r="Y72" s="72">
        <f>(AH72+AK72+AN72+AQ72+AT72+AW72+AZ72+BC72+BF72+BI72)</f>
        <v>13890</v>
      </c>
      <c r="Z72" s="73">
        <f>(AI72+AL72+AO72+AR72+AU72+AX72+BA72+BD72+BG72+BJ72)</f>
        <v>1946</v>
      </c>
      <c r="AA72" s="74">
        <f>(AG72+AJ72+AM72+AP72+AS72)</f>
        <v>5918</v>
      </c>
      <c r="AB72" s="69">
        <f>(AH72+AK72+AN72+AQ72+AT72)</f>
        <v>4799</v>
      </c>
      <c r="AC72" s="75">
        <f>(AI72+AL72+AO72+AR72+AU72)</f>
        <v>1119</v>
      </c>
      <c r="AD72" s="76">
        <f>(AV72+AY72+BB72+BE72+BH72)</f>
        <v>9918</v>
      </c>
      <c r="AE72" s="69">
        <f>(AW72+AZ72+BC72+BF72+BI72)</f>
        <v>9091</v>
      </c>
      <c r="AF72" s="75">
        <f>(AX72+BA72+BD72+BG72+BJ72)</f>
        <v>827</v>
      </c>
      <c r="AG72" s="77">
        <v>839</v>
      </c>
      <c r="AH72" s="72">
        <v>749</v>
      </c>
      <c r="AI72" s="72">
        <f>(AG72-AH72)</f>
        <v>90</v>
      </c>
      <c r="AJ72" s="72">
        <v>619</v>
      </c>
      <c r="AK72" s="72">
        <v>535</v>
      </c>
      <c r="AL72" s="72">
        <f>(AJ72-AK72)</f>
        <v>84</v>
      </c>
      <c r="AM72" s="72">
        <v>1288</v>
      </c>
      <c r="AN72" s="72">
        <v>1003</v>
      </c>
      <c r="AO72" s="72">
        <f>(AM72-AN72)</f>
        <v>285</v>
      </c>
      <c r="AP72" s="72">
        <v>1300</v>
      </c>
      <c r="AQ72" s="72">
        <v>1098</v>
      </c>
      <c r="AR72" s="72">
        <f>(AP72-AQ72)</f>
        <v>202</v>
      </c>
      <c r="AS72" s="72">
        <v>1872</v>
      </c>
      <c r="AT72" s="72">
        <v>1414</v>
      </c>
      <c r="AU72" s="72">
        <f>(AS72-AT72)</f>
        <v>458</v>
      </c>
      <c r="AV72" s="72">
        <f>SUM(AV73:AV75)</f>
        <v>1773</v>
      </c>
      <c r="AW72" s="72">
        <f>SUM(AW73:AW75)</f>
        <v>1718</v>
      </c>
      <c r="AX72" s="72">
        <f>(AV72-AW72)</f>
        <v>55</v>
      </c>
      <c r="AY72" s="72">
        <v>1837</v>
      </c>
      <c r="AZ72" s="72">
        <v>1605</v>
      </c>
      <c r="BA72" s="72">
        <f>(AY72-AZ72)</f>
        <v>232</v>
      </c>
      <c r="BB72" s="72">
        <v>1578</v>
      </c>
      <c r="BC72" s="72">
        <v>1352</v>
      </c>
      <c r="BD72" s="72">
        <f>(BB72-BC72)</f>
        <v>226</v>
      </c>
      <c r="BE72" s="72">
        <v>1983</v>
      </c>
      <c r="BF72" s="72">
        <v>1721</v>
      </c>
      <c r="BG72" s="72">
        <f>(BE72-BF72)</f>
        <v>262</v>
      </c>
      <c r="BH72" s="72">
        <v>2747</v>
      </c>
      <c r="BI72" s="72">
        <v>2695</v>
      </c>
      <c r="BJ72" s="78">
        <f>(BH72-BI72)</f>
        <v>52</v>
      </c>
    </row>
    <row r="73" spans="2:62" x14ac:dyDescent="0.25">
      <c r="B73" s="90" t="s">
        <v>59</v>
      </c>
      <c r="C73" s="60"/>
      <c r="D73" s="60"/>
      <c r="E73" s="61"/>
      <c r="F73" s="91">
        <f t="shared" si="71"/>
        <v>0</v>
      </c>
      <c r="G73" s="92">
        <f t="shared" si="71"/>
        <v>0</v>
      </c>
      <c r="H73" s="92">
        <f t="shared" si="71"/>
        <v>0</v>
      </c>
      <c r="I73" s="79"/>
      <c r="J73" s="79"/>
      <c r="K73" s="79"/>
      <c r="L73" s="60"/>
      <c r="M73" s="60"/>
      <c r="N73" s="79"/>
      <c r="O73" s="60"/>
      <c r="P73" s="60"/>
      <c r="Q73" s="60"/>
      <c r="R73" s="60"/>
      <c r="S73" s="60"/>
      <c r="T73" s="60"/>
      <c r="U73" s="83"/>
      <c r="V73" s="83"/>
      <c r="W73" s="84"/>
      <c r="X73" s="85"/>
      <c r="Y73" s="86"/>
      <c r="Z73" s="87"/>
      <c r="AA73" s="59"/>
      <c r="AB73" s="60"/>
      <c r="AC73" s="61"/>
      <c r="AD73" s="22"/>
      <c r="AE73" s="60"/>
      <c r="AF73" s="61"/>
      <c r="AG73" s="97"/>
      <c r="AH73" s="79"/>
      <c r="AI73" s="68">
        <f>(AG73-AH73)</f>
        <v>0</v>
      </c>
      <c r="AJ73" s="79"/>
      <c r="AK73" s="79"/>
      <c r="AL73" s="68">
        <f>(AJ73-AK73)</f>
        <v>0</v>
      </c>
      <c r="AM73" s="60"/>
      <c r="AN73" s="60"/>
      <c r="AO73" s="68">
        <f>(AM73-AN73)</f>
        <v>0</v>
      </c>
      <c r="AP73" s="79">
        <v>357</v>
      </c>
      <c r="AQ73" s="79">
        <v>231</v>
      </c>
      <c r="AR73" s="68">
        <f>(AP73-AQ73)</f>
        <v>126</v>
      </c>
      <c r="AS73" s="60"/>
      <c r="AT73" s="60"/>
      <c r="AU73" s="68">
        <f>(AS73-AT73)</f>
        <v>0</v>
      </c>
      <c r="AV73" s="79">
        <v>0</v>
      </c>
      <c r="AW73" s="79">
        <v>0</v>
      </c>
      <c r="AX73" s="68">
        <f>(AV73-AW73)</f>
        <v>0</v>
      </c>
      <c r="AY73" s="79">
        <v>2</v>
      </c>
      <c r="AZ73" s="79">
        <v>2</v>
      </c>
      <c r="BA73" s="68">
        <f>(AY73-AZ73)</f>
        <v>0</v>
      </c>
      <c r="BB73" s="79">
        <v>33</v>
      </c>
      <c r="BC73" s="79">
        <v>33</v>
      </c>
      <c r="BD73" s="68">
        <f>(BB73-BC73)</f>
        <v>0</v>
      </c>
      <c r="BE73" s="79">
        <v>22</v>
      </c>
      <c r="BF73" s="79">
        <v>22</v>
      </c>
      <c r="BG73" s="68">
        <f>(BE73-BF73)</f>
        <v>0</v>
      </c>
      <c r="BH73" s="79">
        <v>8</v>
      </c>
      <c r="BI73" s="79">
        <v>8</v>
      </c>
      <c r="BJ73" s="89">
        <f>(BH73-BI73)</f>
        <v>0</v>
      </c>
    </row>
    <row r="74" spans="2:62" x14ac:dyDescent="0.25">
      <c r="B74" s="90" t="s">
        <v>60</v>
      </c>
      <c r="C74" s="82">
        <v>383</v>
      </c>
      <c r="D74" s="82">
        <v>176</v>
      </c>
      <c r="E74" s="80">
        <v>207</v>
      </c>
      <c r="F74" s="91">
        <f t="shared" si="71"/>
        <v>1992</v>
      </c>
      <c r="G74" s="92">
        <f t="shared" si="71"/>
        <v>894</v>
      </c>
      <c r="H74" s="92">
        <f t="shared" si="71"/>
        <v>1098</v>
      </c>
      <c r="I74" s="79">
        <v>672</v>
      </c>
      <c r="J74" s="79">
        <v>198</v>
      </c>
      <c r="K74" s="68">
        <f>(I74-J74)</f>
        <v>474</v>
      </c>
      <c r="L74" s="93">
        <v>734</v>
      </c>
      <c r="M74" s="93">
        <v>236</v>
      </c>
      <c r="N74" s="68">
        <f>(L74-M74)</f>
        <v>498</v>
      </c>
      <c r="O74" s="82">
        <v>301</v>
      </c>
      <c r="P74" s="82">
        <v>207</v>
      </c>
      <c r="Q74" s="79">
        <v>94</v>
      </c>
      <c r="R74" s="79">
        <v>121</v>
      </c>
      <c r="S74" s="79">
        <v>121</v>
      </c>
      <c r="T74" s="79">
        <v>0</v>
      </c>
      <c r="U74" s="86">
        <v>164</v>
      </c>
      <c r="V74" s="86">
        <v>132</v>
      </c>
      <c r="W74" s="84">
        <f>(U74-V74)</f>
        <v>32</v>
      </c>
      <c r="X74" s="94">
        <f t="shared" ref="X74:Z75" si="72">(AG74+AJ74+AM74+AP74+AS74+AV74+AY74+BB74+BE74+BH74)</f>
        <v>4570</v>
      </c>
      <c r="Y74" s="68">
        <f t="shared" si="72"/>
        <v>3737</v>
      </c>
      <c r="Z74" s="95">
        <f t="shared" si="72"/>
        <v>833</v>
      </c>
      <c r="AA74" s="96">
        <f t="shared" ref="AA74:AC75" si="73">(AG74+AJ74+AM74+AP74+AS74)</f>
        <v>2167</v>
      </c>
      <c r="AB74" s="79">
        <f t="shared" si="73"/>
        <v>1593</v>
      </c>
      <c r="AC74" s="81">
        <f t="shared" si="73"/>
        <v>574</v>
      </c>
      <c r="AD74" s="97">
        <f t="shared" ref="AD74:AF75" si="74">(AV74+AY74+BB74+BE74+BH74)</f>
        <v>2403</v>
      </c>
      <c r="AE74" s="79">
        <f t="shared" si="74"/>
        <v>2144</v>
      </c>
      <c r="AF74" s="81">
        <f t="shared" si="74"/>
        <v>259</v>
      </c>
      <c r="AG74" s="97">
        <v>156</v>
      </c>
      <c r="AH74" s="79">
        <v>146</v>
      </c>
      <c r="AI74" s="68">
        <f>(AG74-AH74)</f>
        <v>10</v>
      </c>
      <c r="AJ74" s="79">
        <v>106</v>
      </c>
      <c r="AK74" s="79">
        <v>69</v>
      </c>
      <c r="AL74" s="68">
        <f>(AJ74-AK74)</f>
        <v>37</v>
      </c>
      <c r="AM74" s="79">
        <v>234</v>
      </c>
      <c r="AN74" s="79">
        <v>167</v>
      </c>
      <c r="AO74" s="68">
        <f>(AM74-AN74)</f>
        <v>67</v>
      </c>
      <c r="AP74" s="79">
        <v>943</v>
      </c>
      <c r="AQ74" s="79">
        <v>867</v>
      </c>
      <c r="AR74" s="68">
        <f>(AP74-AQ74)</f>
        <v>76</v>
      </c>
      <c r="AS74" s="79">
        <v>728</v>
      </c>
      <c r="AT74" s="79">
        <v>344</v>
      </c>
      <c r="AU74" s="68">
        <f>(AS74-AT74)</f>
        <v>384</v>
      </c>
      <c r="AV74" s="79">
        <v>556</v>
      </c>
      <c r="AW74" s="79">
        <v>518</v>
      </c>
      <c r="AX74" s="68">
        <f>(AV74-AW74)</f>
        <v>38</v>
      </c>
      <c r="AY74" s="79">
        <v>489</v>
      </c>
      <c r="AZ74" s="79">
        <v>296</v>
      </c>
      <c r="BA74" s="68">
        <f>(AY74-AZ74)</f>
        <v>193</v>
      </c>
      <c r="BB74" s="79">
        <v>14</v>
      </c>
      <c r="BC74" s="79">
        <v>14</v>
      </c>
      <c r="BD74" s="68">
        <f>(BB74-BC74)</f>
        <v>0</v>
      </c>
      <c r="BE74" s="79">
        <v>542</v>
      </c>
      <c r="BF74" s="79">
        <v>530</v>
      </c>
      <c r="BG74" s="68">
        <f>(BE74-BF74)</f>
        <v>12</v>
      </c>
      <c r="BH74" s="79">
        <v>802</v>
      </c>
      <c r="BI74" s="79">
        <v>786</v>
      </c>
      <c r="BJ74" s="89">
        <f>(BH74-BI74)</f>
        <v>16</v>
      </c>
    </row>
    <row r="75" spans="2:62" x14ac:dyDescent="0.25">
      <c r="B75" s="90" t="s">
        <v>61</v>
      </c>
      <c r="C75" s="82">
        <v>920</v>
      </c>
      <c r="D75" s="82">
        <v>564</v>
      </c>
      <c r="E75" s="80">
        <v>356</v>
      </c>
      <c r="F75" s="91">
        <f t="shared" si="71"/>
        <v>3126</v>
      </c>
      <c r="G75" s="92">
        <f t="shared" si="71"/>
        <v>2803</v>
      </c>
      <c r="H75" s="92">
        <f t="shared" si="71"/>
        <v>323</v>
      </c>
      <c r="I75" s="79">
        <v>639</v>
      </c>
      <c r="J75" s="79">
        <v>609</v>
      </c>
      <c r="K75" s="68">
        <f>(I75-J75)</f>
        <v>30</v>
      </c>
      <c r="L75" s="93">
        <v>486</v>
      </c>
      <c r="M75" s="93">
        <v>486</v>
      </c>
      <c r="N75" s="68">
        <f>(L75-M75)</f>
        <v>0</v>
      </c>
      <c r="O75" s="82">
        <v>703</v>
      </c>
      <c r="P75" s="82">
        <v>523</v>
      </c>
      <c r="Q75" s="79">
        <v>180</v>
      </c>
      <c r="R75" s="79">
        <v>523</v>
      </c>
      <c r="S75" s="79">
        <v>473</v>
      </c>
      <c r="T75" s="79">
        <v>50</v>
      </c>
      <c r="U75" s="86">
        <v>775</v>
      </c>
      <c r="V75" s="86">
        <v>712</v>
      </c>
      <c r="W75" s="84">
        <f>(U75-V75)</f>
        <v>63</v>
      </c>
      <c r="X75" s="94">
        <f t="shared" si="72"/>
        <v>10844</v>
      </c>
      <c r="Y75" s="68">
        <f t="shared" si="72"/>
        <v>9857</v>
      </c>
      <c r="Z75" s="95">
        <f t="shared" si="72"/>
        <v>987</v>
      </c>
      <c r="AA75" s="96">
        <f t="shared" si="73"/>
        <v>3394</v>
      </c>
      <c r="AB75" s="79">
        <f t="shared" si="73"/>
        <v>2975</v>
      </c>
      <c r="AC75" s="81">
        <f t="shared" si="73"/>
        <v>419</v>
      </c>
      <c r="AD75" s="97">
        <f t="shared" si="74"/>
        <v>7450</v>
      </c>
      <c r="AE75" s="79">
        <f t="shared" si="74"/>
        <v>6882</v>
      </c>
      <c r="AF75" s="81">
        <f t="shared" si="74"/>
        <v>568</v>
      </c>
      <c r="AG75" s="97">
        <v>683</v>
      </c>
      <c r="AH75" s="79">
        <v>603</v>
      </c>
      <c r="AI75" s="68">
        <f>(AG75-AH75)</f>
        <v>80</v>
      </c>
      <c r="AJ75" s="79">
        <v>513</v>
      </c>
      <c r="AK75" s="79">
        <v>466</v>
      </c>
      <c r="AL75" s="68">
        <f>(AJ75-AK75)</f>
        <v>47</v>
      </c>
      <c r="AM75" s="79">
        <v>1054</v>
      </c>
      <c r="AN75" s="79">
        <v>836</v>
      </c>
      <c r="AO75" s="68">
        <f>(AM75-AN75)</f>
        <v>218</v>
      </c>
      <c r="AP75" s="60"/>
      <c r="AQ75" s="79"/>
      <c r="AR75" s="68">
        <f>(AP75-AQ75)</f>
        <v>0</v>
      </c>
      <c r="AS75" s="79">
        <v>1144</v>
      </c>
      <c r="AT75" s="79">
        <v>1070</v>
      </c>
      <c r="AU75" s="68">
        <f>(AS75-AT75)</f>
        <v>74</v>
      </c>
      <c r="AV75" s="79">
        <v>1217</v>
      </c>
      <c r="AW75" s="79">
        <v>1200</v>
      </c>
      <c r="AX75" s="68">
        <f>(AV75-AW75)</f>
        <v>17</v>
      </c>
      <c r="AY75" s="79">
        <v>1346</v>
      </c>
      <c r="AZ75" s="79">
        <v>1307</v>
      </c>
      <c r="BA75" s="68">
        <f>(AY75-AZ75)</f>
        <v>39</v>
      </c>
      <c r="BB75" s="79">
        <v>1531</v>
      </c>
      <c r="BC75" s="79">
        <v>1305</v>
      </c>
      <c r="BD75" s="68">
        <f>(BB75-BC75)</f>
        <v>226</v>
      </c>
      <c r="BE75" s="79">
        <v>1419</v>
      </c>
      <c r="BF75" s="79">
        <v>1169</v>
      </c>
      <c r="BG75" s="68">
        <f>(BE75-BF75)</f>
        <v>250</v>
      </c>
      <c r="BH75" s="79">
        <v>1937</v>
      </c>
      <c r="BI75" s="79">
        <v>1901</v>
      </c>
      <c r="BJ75" s="89">
        <f>(BH75-BI75)</f>
        <v>36</v>
      </c>
    </row>
    <row r="76" spans="2:62" x14ac:dyDescent="0.25">
      <c r="B76" s="90"/>
      <c r="C76" s="60"/>
      <c r="D76" s="60"/>
      <c r="E76" s="61"/>
      <c r="F76" s="99"/>
      <c r="G76" s="100"/>
      <c r="H76" s="100"/>
      <c r="I76" s="79"/>
      <c r="J76" s="79"/>
      <c r="K76" s="79"/>
      <c r="L76" s="60"/>
      <c r="M76" s="60"/>
      <c r="N76" s="79"/>
      <c r="O76" s="60"/>
      <c r="P76" s="60"/>
      <c r="Q76" s="60"/>
      <c r="R76" s="79"/>
      <c r="S76" s="79"/>
      <c r="T76" s="79"/>
      <c r="U76" s="86"/>
      <c r="V76" s="86"/>
      <c r="W76" s="81"/>
      <c r="X76" s="85"/>
      <c r="Y76" s="86"/>
      <c r="Z76" s="87"/>
      <c r="AA76" s="59"/>
      <c r="AB76" s="60"/>
      <c r="AC76" s="61"/>
      <c r="AD76" s="22"/>
      <c r="AE76" s="60"/>
      <c r="AF76" s="61"/>
      <c r="AG76" s="97"/>
      <c r="AH76" s="79"/>
      <c r="AI76" s="79"/>
      <c r="AJ76" s="79"/>
      <c r="AK76" s="79"/>
      <c r="AL76" s="79"/>
      <c r="AM76" s="79"/>
      <c r="AN76" s="79"/>
      <c r="AO76" s="79"/>
      <c r="AP76" s="60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  <c r="BJ76" s="101"/>
    </row>
    <row r="77" spans="2:62" x14ac:dyDescent="0.25">
      <c r="B77" s="63" t="s">
        <v>62</v>
      </c>
      <c r="C77" s="64">
        <v>224</v>
      </c>
      <c r="D77" s="64">
        <v>224</v>
      </c>
      <c r="E77" s="65">
        <v>0</v>
      </c>
      <c r="F77" s="66">
        <f>(I77+L77+O77+R77+U77)</f>
        <v>455</v>
      </c>
      <c r="G77" s="67">
        <f t="shared" ref="G77:H77" si="75">(J77+M77+P77+S77+V77)</f>
        <v>455</v>
      </c>
      <c r="H77" s="67">
        <f t="shared" si="75"/>
        <v>0</v>
      </c>
      <c r="I77" s="64">
        <v>85</v>
      </c>
      <c r="J77" s="64">
        <v>85</v>
      </c>
      <c r="K77" s="68">
        <f>(I77-J77)</f>
        <v>0</v>
      </c>
      <c r="L77" s="64">
        <v>68</v>
      </c>
      <c r="M77" s="64">
        <v>68</v>
      </c>
      <c r="N77" s="68">
        <f>(L77-M77)</f>
        <v>0</v>
      </c>
      <c r="O77" s="64">
        <v>114</v>
      </c>
      <c r="P77" s="64">
        <v>114</v>
      </c>
      <c r="Q77" s="64">
        <v>0</v>
      </c>
      <c r="R77" s="69">
        <v>93</v>
      </c>
      <c r="S77" s="69">
        <v>93</v>
      </c>
      <c r="T77" s="69">
        <v>0</v>
      </c>
      <c r="U77" s="69">
        <v>95</v>
      </c>
      <c r="V77" s="69">
        <v>95</v>
      </c>
      <c r="W77" s="70">
        <f>(U77-V77)</f>
        <v>0</v>
      </c>
      <c r="X77" s="71">
        <f>(AG77+AJ77+AM77+AP77+AS77+AV77+AY77+BB77+BE77+BH77)</f>
        <v>2781</v>
      </c>
      <c r="Y77" s="72">
        <f>(AH77+AK77+AN77+AQ77+AT77+AW77+AZ77+BC77+BF77+BI77)</f>
        <v>2699</v>
      </c>
      <c r="Z77" s="73">
        <f>(AI77+AL77+AO77+AR77+AU77+AX77+BA77+BD77+BG77+BJ77)</f>
        <v>82</v>
      </c>
      <c r="AA77" s="74">
        <f>(AG77+AJ77+AM77+AP77+AS77)</f>
        <v>1220</v>
      </c>
      <c r="AB77" s="69">
        <f>(AH77+AK77+AN77+AQ77+AT77)</f>
        <v>1190</v>
      </c>
      <c r="AC77" s="75">
        <f>(AI77+AL77+AO77+AR77+AU77)</f>
        <v>30</v>
      </c>
      <c r="AD77" s="76">
        <f>(AV77+AY77+BB77+BE77+BH77)</f>
        <v>1561</v>
      </c>
      <c r="AE77" s="69">
        <f>(AW77+AZ77+BC77+BF77+BI77)</f>
        <v>1509</v>
      </c>
      <c r="AF77" s="75">
        <f>(AX77+BA77+BD77+BG77+BJ77)</f>
        <v>52</v>
      </c>
      <c r="AG77" s="77">
        <v>159</v>
      </c>
      <c r="AH77" s="72">
        <v>159</v>
      </c>
      <c r="AI77" s="72">
        <f>(AG77-AH77)</f>
        <v>0</v>
      </c>
      <c r="AJ77" s="72">
        <v>184</v>
      </c>
      <c r="AK77" s="72">
        <v>184</v>
      </c>
      <c r="AL77" s="72">
        <f>(AJ77-AK77)</f>
        <v>0</v>
      </c>
      <c r="AM77" s="72">
        <v>256</v>
      </c>
      <c r="AN77" s="72">
        <v>226</v>
      </c>
      <c r="AO77" s="72">
        <f>(AM77-AN77)</f>
        <v>30</v>
      </c>
      <c r="AP77" s="72">
        <v>287</v>
      </c>
      <c r="AQ77" s="72">
        <v>287</v>
      </c>
      <c r="AR77" s="72">
        <f>(AP77-AQ77)</f>
        <v>0</v>
      </c>
      <c r="AS77" s="72">
        <v>334</v>
      </c>
      <c r="AT77" s="72">
        <v>334</v>
      </c>
      <c r="AU77" s="72">
        <f>(AS77-AT77)</f>
        <v>0</v>
      </c>
      <c r="AV77" s="72">
        <v>355</v>
      </c>
      <c r="AW77" s="72">
        <v>349</v>
      </c>
      <c r="AX77" s="72">
        <f>(AV77-AW77)</f>
        <v>6</v>
      </c>
      <c r="AY77" s="72">
        <v>334</v>
      </c>
      <c r="AZ77" s="72">
        <v>331</v>
      </c>
      <c r="BA77" s="72">
        <f>(AY77-AZ77)</f>
        <v>3</v>
      </c>
      <c r="BB77" s="72">
        <v>333</v>
      </c>
      <c r="BC77" s="72">
        <v>333</v>
      </c>
      <c r="BD77" s="72">
        <f>(BB77-BC77)</f>
        <v>0</v>
      </c>
      <c r="BE77" s="72">
        <v>286</v>
      </c>
      <c r="BF77" s="72">
        <v>243</v>
      </c>
      <c r="BG77" s="72">
        <f>(BE77-BF77)</f>
        <v>43</v>
      </c>
      <c r="BH77" s="72">
        <v>253</v>
      </c>
      <c r="BI77" s="72">
        <v>253</v>
      </c>
      <c r="BJ77" s="78">
        <f>(BH77-BI77)</f>
        <v>0</v>
      </c>
    </row>
    <row r="78" spans="2:62" x14ac:dyDescent="0.25">
      <c r="B78" s="90"/>
      <c r="C78" s="82"/>
      <c r="D78" s="82"/>
      <c r="E78" s="98"/>
      <c r="F78" s="99"/>
      <c r="G78" s="100"/>
      <c r="H78" s="100"/>
      <c r="I78" s="79"/>
      <c r="J78" s="79"/>
      <c r="K78" s="79"/>
      <c r="L78" s="60"/>
      <c r="M78" s="60"/>
      <c r="N78" s="79"/>
      <c r="O78" s="82"/>
      <c r="P78" s="82"/>
      <c r="Q78" s="79"/>
      <c r="R78" s="60"/>
      <c r="S78" s="60"/>
      <c r="T78" s="60"/>
      <c r="U78" s="86"/>
      <c r="V78" s="86"/>
      <c r="W78" s="81"/>
      <c r="X78" s="85"/>
      <c r="Y78" s="86"/>
      <c r="Z78" s="87"/>
      <c r="AA78" s="59"/>
      <c r="AB78" s="60"/>
      <c r="AC78" s="61"/>
      <c r="AD78" s="22"/>
      <c r="AE78" s="60"/>
      <c r="AF78" s="61"/>
      <c r="AG78" s="77"/>
      <c r="AH78" s="79"/>
      <c r="AI78" s="79"/>
      <c r="AJ78" s="68"/>
      <c r="AK78" s="68"/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79"/>
      <c r="AW78" s="79"/>
      <c r="AX78" s="79"/>
      <c r="AY78" s="79"/>
      <c r="AZ78" s="79"/>
      <c r="BA78" s="79"/>
      <c r="BB78" s="79"/>
      <c r="BC78" s="79"/>
      <c r="BD78" s="79"/>
      <c r="BE78" s="79"/>
      <c r="BF78" s="79"/>
      <c r="BG78" s="79"/>
      <c r="BH78" s="79"/>
      <c r="BI78" s="79"/>
      <c r="BJ78" s="101"/>
    </row>
    <row r="79" spans="2:62" x14ac:dyDescent="0.25">
      <c r="B79" s="63" t="s">
        <v>63</v>
      </c>
      <c r="C79" s="64">
        <v>923</v>
      </c>
      <c r="D79" s="64">
        <v>481</v>
      </c>
      <c r="E79" s="65">
        <v>442</v>
      </c>
      <c r="F79" s="66">
        <f t="shared" ref="F79:H83" si="76">(I79+L79+O79+R79+U79)</f>
        <v>4109</v>
      </c>
      <c r="G79" s="67">
        <f t="shared" si="76"/>
        <v>2977</v>
      </c>
      <c r="H79" s="67">
        <f t="shared" si="76"/>
        <v>1132</v>
      </c>
      <c r="I79" s="64">
        <v>860</v>
      </c>
      <c r="J79" s="64">
        <v>525</v>
      </c>
      <c r="K79" s="68">
        <f>(I79-J79)</f>
        <v>335</v>
      </c>
      <c r="L79" s="64">
        <v>926</v>
      </c>
      <c r="M79" s="64">
        <v>512</v>
      </c>
      <c r="N79" s="68">
        <f>(L79-M79)</f>
        <v>414</v>
      </c>
      <c r="O79" s="64">
        <v>751</v>
      </c>
      <c r="P79" s="64">
        <v>683</v>
      </c>
      <c r="Q79" s="64">
        <v>68</v>
      </c>
      <c r="R79" s="69">
        <v>801</v>
      </c>
      <c r="S79" s="69">
        <v>556</v>
      </c>
      <c r="T79" s="69">
        <v>245</v>
      </c>
      <c r="U79" s="69">
        <v>771</v>
      </c>
      <c r="V79" s="69">
        <v>701</v>
      </c>
      <c r="W79" s="70">
        <f>(U79-V79)</f>
        <v>70</v>
      </c>
      <c r="X79" s="71">
        <f t="shared" ref="X79:Z83" si="77">(AG79+AJ79+AM79+AP79+AS79+AV79+AY79+BB79+BE79+BH79)</f>
        <v>15646</v>
      </c>
      <c r="Y79" s="72">
        <f t="shared" si="77"/>
        <v>13651</v>
      </c>
      <c r="Z79" s="73">
        <f t="shared" si="77"/>
        <v>1995</v>
      </c>
      <c r="AA79" s="74">
        <f t="shared" ref="AA79:AC83" si="78">(AG79+AJ79+AM79+AP79+AS79)</f>
        <v>6405</v>
      </c>
      <c r="AB79" s="69">
        <f t="shared" si="78"/>
        <v>5244</v>
      </c>
      <c r="AC79" s="75">
        <f t="shared" si="78"/>
        <v>1161</v>
      </c>
      <c r="AD79" s="76">
        <f t="shared" ref="AD79:AF83" si="79">(AV79+AY79+BB79+BE79+BH79)</f>
        <v>9241</v>
      </c>
      <c r="AE79" s="69">
        <f t="shared" si="79"/>
        <v>8407</v>
      </c>
      <c r="AF79" s="75">
        <f t="shared" si="79"/>
        <v>834</v>
      </c>
      <c r="AG79" s="77">
        <v>773</v>
      </c>
      <c r="AH79" s="72">
        <v>538</v>
      </c>
      <c r="AI79" s="72">
        <f>(AG79-AH79)</f>
        <v>235</v>
      </c>
      <c r="AJ79" s="72">
        <v>636</v>
      </c>
      <c r="AK79" s="72">
        <v>531</v>
      </c>
      <c r="AL79" s="72">
        <f>(AJ79-AK79)</f>
        <v>105</v>
      </c>
      <c r="AM79" s="72">
        <v>993</v>
      </c>
      <c r="AN79" s="72">
        <v>824</v>
      </c>
      <c r="AO79" s="72">
        <f>(AM79-AN79)</f>
        <v>169</v>
      </c>
      <c r="AP79" s="72">
        <v>1344</v>
      </c>
      <c r="AQ79" s="72">
        <v>1135</v>
      </c>
      <c r="AR79" s="72">
        <f>(AP79-AQ79)</f>
        <v>209</v>
      </c>
      <c r="AS79" s="72">
        <v>2659</v>
      </c>
      <c r="AT79" s="72">
        <v>2216</v>
      </c>
      <c r="AU79" s="72">
        <f>(AS79-AT79)</f>
        <v>443</v>
      </c>
      <c r="AV79" s="72">
        <f>SUM(AV80:AV83)</f>
        <v>1836</v>
      </c>
      <c r="AW79" s="72">
        <f>SUM(AW80:AW83)</f>
        <v>1430</v>
      </c>
      <c r="AX79" s="72">
        <f>(AV79-AW79)</f>
        <v>406</v>
      </c>
      <c r="AY79" s="72">
        <v>1976</v>
      </c>
      <c r="AZ79" s="72">
        <v>1852</v>
      </c>
      <c r="BA79" s="72">
        <f>(AY79-AZ79)</f>
        <v>124</v>
      </c>
      <c r="BB79" s="72">
        <v>1883</v>
      </c>
      <c r="BC79" s="72">
        <v>1814</v>
      </c>
      <c r="BD79" s="72">
        <f>(BB79-BC79)</f>
        <v>69</v>
      </c>
      <c r="BE79" s="72">
        <v>1844</v>
      </c>
      <c r="BF79" s="72">
        <v>1765</v>
      </c>
      <c r="BG79" s="72">
        <f>(BE79-BF79)</f>
        <v>79</v>
      </c>
      <c r="BH79" s="72">
        <v>1702</v>
      </c>
      <c r="BI79" s="72">
        <v>1546</v>
      </c>
      <c r="BJ79" s="78">
        <f>(BH79-BI79)</f>
        <v>156</v>
      </c>
    </row>
    <row r="80" spans="2:62" x14ac:dyDescent="0.25">
      <c r="B80" s="90" t="s">
        <v>64</v>
      </c>
      <c r="C80" s="82">
        <v>55</v>
      </c>
      <c r="D80" s="82">
        <v>55</v>
      </c>
      <c r="E80" s="80">
        <v>0</v>
      </c>
      <c r="F80" s="91">
        <f t="shared" si="76"/>
        <v>398</v>
      </c>
      <c r="G80" s="92">
        <f t="shared" si="76"/>
        <v>180</v>
      </c>
      <c r="H80" s="92">
        <f t="shared" si="76"/>
        <v>218</v>
      </c>
      <c r="I80" s="79">
        <v>117</v>
      </c>
      <c r="J80" s="79">
        <v>40</v>
      </c>
      <c r="K80" s="86">
        <f>(I80-J80)</f>
        <v>77</v>
      </c>
      <c r="L80" s="93">
        <v>162</v>
      </c>
      <c r="M80" s="93">
        <v>34</v>
      </c>
      <c r="N80" s="86">
        <f>(L80-M80)</f>
        <v>128</v>
      </c>
      <c r="O80" s="82">
        <v>72</v>
      </c>
      <c r="P80" s="82">
        <v>72</v>
      </c>
      <c r="Q80" s="79">
        <v>0</v>
      </c>
      <c r="R80" s="79">
        <v>29</v>
      </c>
      <c r="S80" s="79">
        <v>24</v>
      </c>
      <c r="T80" s="79">
        <v>5</v>
      </c>
      <c r="U80" s="86">
        <v>18</v>
      </c>
      <c r="V80" s="86">
        <v>10</v>
      </c>
      <c r="W80" s="84">
        <f>(U80-V80)</f>
        <v>8</v>
      </c>
      <c r="X80" s="94">
        <f t="shared" si="77"/>
        <v>497</v>
      </c>
      <c r="Y80" s="68">
        <f t="shared" si="77"/>
        <v>437</v>
      </c>
      <c r="Z80" s="95">
        <f t="shared" si="77"/>
        <v>60</v>
      </c>
      <c r="AA80" s="96">
        <f t="shared" si="78"/>
        <v>208</v>
      </c>
      <c r="AB80" s="79">
        <f t="shared" si="78"/>
        <v>148</v>
      </c>
      <c r="AC80" s="81">
        <f t="shared" si="78"/>
        <v>60</v>
      </c>
      <c r="AD80" s="97">
        <f t="shared" si="79"/>
        <v>289</v>
      </c>
      <c r="AE80" s="79">
        <f t="shared" si="79"/>
        <v>289</v>
      </c>
      <c r="AF80" s="81">
        <f t="shared" si="79"/>
        <v>0</v>
      </c>
      <c r="AG80" s="97">
        <v>5</v>
      </c>
      <c r="AH80" s="79">
        <v>5</v>
      </c>
      <c r="AI80" s="68">
        <f>(AG80-AH80)</f>
        <v>0</v>
      </c>
      <c r="AJ80" s="79">
        <v>22</v>
      </c>
      <c r="AK80" s="79">
        <v>22</v>
      </c>
      <c r="AL80" s="68">
        <f>(AJ80-AK80)</f>
        <v>0</v>
      </c>
      <c r="AM80" s="79">
        <v>60</v>
      </c>
      <c r="AN80" s="79">
        <v>32</v>
      </c>
      <c r="AO80" s="68">
        <f>(AM80-AN80)</f>
        <v>28</v>
      </c>
      <c r="AP80" s="79">
        <v>52</v>
      </c>
      <c r="AQ80" s="79">
        <v>24</v>
      </c>
      <c r="AR80" s="68">
        <f>(AP80-AQ80)</f>
        <v>28</v>
      </c>
      <c r="AS80" s="79">
        <v>69</v>
      </c>
      <c r="AT80" s="79">
        <v>65</v>
      </c>
      <c r="AU80" s="68">
        <f>(AS80-AT80)</f>
        <v>4</v>
      </c>
      <c r="AV80" s="79">
        <v>68</v>
      </c>
      <c r="AW80" s="79">
        <v>68</v>
      </c>
      <c r="AX80" s="68">
        <f>(AV80-AW80)</f>
        <v>0</v>
      </c>
      <c r="AY80" s="79">
        <v>67</v>
      </c>
      <c r="AZ80" s="79">
        <v>67</v>
      </c>
      <c r="BA80" s="68">
        <f>(AY80-AZ80)</f>
        <v>0</v>
      </c>
      <c r="BB80" s="79">
        <v>62</v>
      </c>
      <c r="BC80" s="79">
        <v>62</v>
      </c>
      <c r="BD80" s="68">
        <f>(BB80-BC80)</f>
        <v>0</v>
      </c>
      <c r="BE80" s="79">
        <v>24</v>
      </c>
      <c r="BF80" s="79">
        <v>24</v>
      </c>
      <c r="BG80" s="68">
        <f>(BE80-BF80)</f>
        <v>0</v>
      </c>
      <c r="BH80" s="79">
        <v>68</v>
      </c>
      <c r="BI80" s="79">
        <v>68</v>
      </c>
      <c r="BJ80" s="89">
        <f>(BH80-BI80)</f>
        <v>0</v>
      </c>
    </row>
    <row r="81" spans="2:62" x14ac:dyDescent="0.25">
      <c r="B81" s="90" t="s">
        <v>65</v>
      </c>
      <c r="C81" s="82">
        <v>5</v>
      </c>
      <c r="D81" s="82">
        <v>5</v>
      </c>
      <c r="E81" s="80">
        <v>0</v>
      </c>
      <c r="F81" s="91">
        <f t="shared" si="76"/>
        <v>116</v>
      </c>
      <c r="G81" s="92">
        <f t="shared" si="76"/>
        <v>53</v>
      </c>
      <c r="H81" s="92">
        <f t="shared" si="76"/>
        <v>63</v>
      </c>
      <c r="I81" s="79">
        <v>2</v>
      </c>
      <c r="J81" s="79">
        <v>2</v>
      </c>
      <c r="K81" s="86">
        <f>(I81-J81)</f>
        <v>0</v>
      </c>
      <c r="L81" s="93">
        <v>6</v>
      </c>
      <c r="M81" s="93">
        <v>6</v>
      </c>
      <c r="N81" s="86">
        <f>(L81-M81)</f>
        <v>0</v>
      </c>
      <c r="O81" s="82">
        <v>26</v>
      </c>
      <c r="P81" s="82">
        <v>5</v>
      </c>
      <c r="Q81" s="79">
        <v>21</v>
      </c>
      <c r="R81" s="79">
        <v>40</v>
      </c>
      <c r="S81" s="79">
        <v>26</v>
      </c>
      <c r="T81" s="79">
        <v>14</v>
      </c>
      <c r="U81" s="86">
        <v>42</v>
      </c>
      <c r="V81" s="86">
        <v>14</v>
      </c>
      <c r="W81" s="84">
        <f>(U81-V81)</f>
        <v>28</v>
      </c>
      <c r="X81" s="94">
        <f t="shared" si="77"/>
        <v>339</v>
      </c>
      <c r="Y81" s="68">
        <f t="shared" si="77"/>
        <v>28</v>
      </c>
      <c r="Z81" s="95">
        <f t="shared" si="77"/>
        <v>311</v>
      </c>
      <c r="AA81" s="96">
        <f t="shared" si="78"/>
        <v>138</v>
      </c>
      <c r="AB81" s="79">
        <f t="shared" si="78"/>
        <v>11</v>
      </c>
      <c r="AC81" s="81">
        <f t="shared" si="78"/>
        <v>127</v>
      </c>
      <c r="AD81" s="97">
        <f t="shared" si="79"/>
        <v>201</v>
      </c>
      <c r="AE81" s="79">
        <f t="shared" si="79"/>
        <v>17</v>
      </c>
      <c r="AF81" s="81">
        <f t="shared" si="79"/>
        <v>184</v>
      </c>
      <c r="AG81" s="97">
        <v>29</v>
      </c>
      <c r="AH81" s="79">
        <v>1</v>
      </c>
      <c r="AI81" s="68">
        <f>(AG81-AH81)</f>
        <v>28</v>
      </c>
      <c r="AJ81" s="79">
        <v>1</v>
      </c>
      <c r="AK81" s="79">
        <v>1</v>
      </c>
      <c r="AL81" s="68">
        <f>(AJ81-AK81)</f>
        <v>0</v>
      </c>
      <c r="AM81" s="79">
        <v>0</v>
      </c>
      <c r="AN81" s="79">
        <v>0</v>
      </c>
      <c r="AO81" s="68">
        <f>(AM81-AN81)</f>
        <v>0</v>
      </c>
      <c r="AP81" s="79">
        <v>18</v>
      </c>
      <c r="AQ81" s="79">
        <v>3</v>
      </c>
      <c r="AR81" s="68">
        <f>(AP81-AQ81)</f>
        <v>15</v>
      </c>
      <c r="AS81" s="79">
        <v>90</v>
      </c>
      <c r="AT81" s="79">
        <v>6</v>
      </c>
      <c r="AU81" s="68">
        <f>(AS81-AT81)</f>
        <v>84</v>
      </c>
      <c r="AV81" s="79">
        <v>86</v>
      </c>
      <c r="AW81" s="79">
        <v>3</v>
      </c>
      <c r="AX81" s="68">
        <f>(AV81-AW81)</f>
        <v>83</v>
      </c>
      <c r="AY81" s="79">
        <v>4</v>
      </c>
      <c r="AZ81" s="79">
        <v>4</v>
      </c>
      <c r="BA81" s="68">
        <f>(AY81-AZ81)</f>
        <v>0</v>
      </c>
      <c r="BB81" s="79">
        <v>2</v>
      </c>
      <c r="BC81" s="79">
        <v>2</v>
      </c>
      <c r="BD81" s="68">
        <f>(BB81-BC81)</f>
        <v>0</v>
      </c>
      <c r="BE81" s="79">
        <v>4</v>
      </c>
      <c r="BF81" s="79">
        <v>4</v>
      </c>
      <c r="BG81" s="68">
        <f>(BE81-BF81)</f>
        <v>0</v>
      </c>
      <c r="BH81" s="79">
        <v>105</v>
      </c>
      <c r="BI81" s="79">
        <v>4</v>
      </c>
      <c r="BJ81" s="89">
        <f>(BH81-BI81)</f>
        <v>101</v>
      </c>
    </row>
    <row r="82" spans="2:62" x14ac:dyDescent="0.25">
      <c r="B82" s="90" t="s">
        <v>66</v>
      </c>
      <c r="C82" s="82">
        <v>820</v>
      </c>
      <c r="D82" s="82">
        <v>378</v>
      </c>
      <c r="E82" s="80">
        <v>442</v>
      </c>
      <c r="F82" s="91">
        <f t="shared" si="76"/>
        <v>3236</v>
      </c>
      <c r="G82" s="92">
        <f t="shared" si="76"/>
        <v>2385</v>
      </c>
      <c r="H82" s="92">
        <f t="shared" si="76"/>
        <v>851</v>
      </c>
      <c r="I82" s="79">
        <v>693</v>
      </c>
      <c r="J82" s="79">
        <v>435</v>
      </c>
      <c r="K82" s="86">
        <f>(I82-J82)</f>
        <v>258</v>
      </c>
      <c r="L82" s="93">
        <v>724</v>
      </c>
      <c r="M82" s="93">
        <v>438</v>
      </c>
      <c r="N82" s="86">
        <f>(L82-M82)</f>
        <v>286</v>
      </c>
      <c r="O82" s="82">
        <v>583</v>
      </c>
      <c r="P82" s="82">
        <v>536</v>
      </c>
      <c r="Q82" s="79">
        <v>47</v>
      </c>
      <c r="R82" s="79">
        <v>659</v>
      </c>
      <c r="S82" s="79">
        <v>433</v>
      </c>
      <c r="T82" s="79">
        <v>226</v>
      </c>
      <c r="U82" s="86">
        <v>577</v>
      </c>
      <c r="V82" s="86">
        <v>543</v>
      </c>
      <c r="W82" s="84">
        <f>(U82-V82)</f>
        <v>34</v>
      </c>
      <c r="X82" s="94">
        <f t="shared" si="77"/>
        <v>13486</v>
      </c>
      <c r="Y82" s="68">
        <f t="shared" si="77"/>
        <v>12026</v>
      </c>
      <c r="Z82" s="95">
        <f t="shared" si="77"/>
        <v>1460</v>
      </c>
      <c r="AA82" s="96">
        <f t="shared" si="78"/>
        <v>5077</v>
      </c>
      <c r="AB82" s="79">
        <f t="shared" si="78"/>
        <v>4258</v>
      </c>
      <c r="AC82" s="81">
        <f t="shared" si="78"/>
        <v>819</v>
      </c>
      <c r="AD82" s="97">
        <f t="shared" si="79"/>
        <v>8409</v>
      </c>
      <c r="AE82" s="79">
        <f t="shared" si="79"/>
        <v>7768</v>
      </c>
      <c r="AF82" s="81">
        <f t="shared" si="79"/>
        <v>641</v>
      </c>
      <c r="AG82" s="97">
        <v>657</v>
      </c>
      <c r="AH82" s="79">
        <v>450</v>
      </c>
      <c r="AI82" s="68">
        <f>(AG82-AH82)</f>
        <v>207</v>
      </c>
      <c r="AJ82" s="79">
        <v>544</v>
      </c>
      <c r="AK82" s="79">
        <v>458</v>
      </c>
      <c r="AL82" s="68">
        <f>(AJ82-AK82)</f>
        <v>86</v>
      </c>
      <c r="AM82" s="79">
        <v>773</v>
      </c>
      <c r="AN82" s="79">
        <v>696</v>
      </c>
      <c r="AO82" s="68">
        <f>(AM82-AN82)</f>
        <v>77</v>
      </c>
      <c r="AP82" s="79">
        <v>987</v>
      </c>
      <c r="AQ82" s="79">
        <v>861</v>
      </c>
      <c r="AR82" s="68">
        <f>(AP82-AQ82)</f>
        <v>126</v>
      </c>
      <c r="AS82" s="79">
        <v>2116</v>
      </c>
      <c r="AT82" s="79">
        <v>1793</v>
      </c>
      <c r="AU82" s="68">
        <f>(AS82-AT82)</f>
        <v>323</v>
      </c>
      <c r="AV82" s="79">
        <v>1534</v>
      </c>
      <c r="AW82" s="79">
        <v>1216</v>
      </c>
      <c r="AX82" s="68">
        <f>(AV82-AW82)</f>
        <v>318</v>
      </c>
      <c r="AY82" s="79">
        <v>1806</v>
      </c>
      <c r="AZ82" s="79">
        <v>1682</v>
      </c>
      <c r="BA82" s="68">
        <f>(AY82-AZ82)</f>
        <v>124</v>
      </c>
      <c r="BB82" s="79">
        <v>1761</v>
      </c>
      <c r="BC82" s="79">
        <v>1696</v>
      </c>
      <c r="BD82" s="68">
        <f>(BB82-BC82)</f>
        <v>65</v>
      </c>
      <c r="BE82" s="79">
        <v>1797</v>
      </c>
      <c r="BF82" s="79">
        <v>1718</v>
      </c>
      <c r="BG82" s="68">
        <f>(BE82-BF82)</f>
        <v>79</v>
      </c>
      <c r="BH82" s="79">
        <v>1511</v>
      </c>
      <c r="BI82" s="79">
        <v>1456</v>
      </c>
      <c r="BJ82" s="89">
        <f>(BH82-BI82)</f>
        <v>55</v>
      </c>
    </row>
    <row r="83" spans="2:62" x14ac:dyDescent="0.25">
      <c r="B83" s="90" t="s">
        <v>67</v>
      </c>
      <c r="C83" s="82">
        <v>43</v>
      </c>
      <c r="D83" s="82">
        <v>43</v>
      </c>
      <c r="E83" s="80">
        <v>0</v>
      </c>
      <c r="F83" s="91">
        <f t="shared" si="76"/>
        <v>359</v>
      </c>
      <c r="G83" s="92">
        <f t="shared" si="76"/>
        <v>359</v>
      </c>
      <c r="H83" s="92">
        <f t="shared" si="76"/>
        <v>0</v>
      </c>
      <c r="I83" s="79">
        <v>48</v>
      </c>
      <c r="J83" s="79">
        <v>48</v>
      </c>
      <c r="K83" s="68">
        <f>(I83-J83)</f>
        <v>0</v>
      </c>
      <c r="L83" s="93">
        <v>34</v>
      </c>
      <c r="M83" s="93">
        <v>34</v>
      </c>
      <c r="N83" s="68">
        <f>(L83-M83)</f>
        <v>0</v>
      </c>
      <c r="O83" s="82">
        <v>70</v>
      </c>
      <c r="P83" s="82">
        <v>70</v>
      </c>
      <c r="Q83" s="79">
        <v>0</v>
      </c>
      <c r="R83" s="79">
        <v>73</v>
      </c>
      <c r="S83" s="79">
        <v>73</v>
      </c>
      <c r="T83" s="79">
        <v>0</v>
      </c>
      <c r="U83" s="86">
        <v>134</v>
      </c>
      <c r="V83" s="86">
        <v>134</v>
      </c>
      <c r="W83" s="84">
        <f>(U83-V83)</f>
        <v>0</v>
      </c>
      <c r="X83" s="94">
        <f t="shared" si="77"/>
        <v>1324</v>
      </c>
      <c r="Y83" s="68">
        <f t="shared" si="77"/>
        <v>1160</v>
      </c>
      <c r="Z83" s="95">
        <f t="shared" si="77"/>
        <v>164</v>
      </c>
      <c r="AA83" s="96">
        <f t="shared" si="78"/>
        <v>982</v>
      </c>
      <c r="AB83" s="79">
        <f t="shared" si="78"/>
        <v>827</v>
      </c>
      <c r="AC83" s="81">
        <f t="shared" si="78"/>
        <v>155</v>
      </c>
      <c r="AD83" s="97">
        <f t="shared" si="79"/>
        <v>342</v>
      </c>
      <c r="AE83" s="79">
        <f t="shared" si="79"/>
        <v>333</v>
      </c>
      <c r="AF83" s="81">
        <f t="shared" si="79"/>
        <v>9</v>
      </c>
      <c r="AG83" s="97">
        <v>82</v>
      </c>
      <c r="AH83" s="79">
        <v>82</v>
      </c>
      <c r="AI83" s="68">
        <f>(AG83-AH83)</f>
        <v>0</v>
      </c>
      <c r="AJ83" s="79">
        <v>69</v>
      </c>
      <c r="AK83" s="79">
        <v>50</v>
      </c>
      <c r="AL83" s="68">
        <f>(AJ83-AK83)</f>
        <v>19</v>
      </c>
      <c r="AM83" s="79">
        <v>160</v>
      </c>
      <c r="AN83" s="79">
        <v>96</v>
      </c>
      <c r="AO83" s="68">
        <f>(AM83-AN83)</f>
        <v>64</v>
      </c>
      <c r="AP83" s="79">
        <v>287</v>
      </c>
      <c r="AQ83" s="79">
        <v>247</v>
      </c>
      <c r="AR83" s="68">
        <f>(AP83-AQ83)</f>
        <v>40</v>
      </c>
      <c r="AS83" s="79">
        <v>384</v>
      </c>
      <c r="AT83" s="79">
        <v>352</v>
      </c>
      <c r="AU83" s="68">
        <f>(AS83-AT83)</f>
        <v>32</v>
      </c>
      <c r="AV83" s="79">
        <v>148</v>
      </c>
      <c r="AW83" s="79">
        <v>143</v>
      </c>
      <c r="AX83" s="68">
        <f>(AV83-AW83)</f>
        <v>5</v>
      </c>
      <c r="AY83" s="79">
        <v>99</v>
      </c>
      <c r="AZ83" s="79">
        <v>99</v>
      </c>
      <c r="BA83" s="68">
        <f>(AY83-AZ83)</f>
        <v>0</v>
      </c>
      <c r="BB83" s="79">
        <v>58</v>
      </c>
      <c r="BC83" s="79">
        <v>54</v>
      </c>
      <c r="BD83" s="68">
        <f>(BB83-BC83)</f>
        <v>4</v>
      </c>
      <c r="BE83" s="79">
        <v>19</v>
      </c>
      <c r="BF83" s="79">
        <v>19</v>
      </c>
      <c r="BG83" s="68">
        <f>(BE83-BF83)</f>
        <v>0</v>
      </c>
      <c r="BH83" s="79">
        <v>18</v>
      </c>
      <c r="BI83" s="79">
        <v>18</v>
      </c>
      <c r="BJ83" s="89">
        <f>(BH83-BI83)</f>
        <v>0</v>
      </c>
    </row>
    <row r="84" spans="2:62" x14ac:dyDescent="0.25">
      <c r="B84" s="90"/>
      <c r="C84" s="60"/>
      <c r="D84" s="60"/>
      <c r="E84" s="61"/>
      <c r="F84" s="99"/>
      <c r="G84" s="100"/>
      <c r="H84" s="100"/>
      <c r="I84" s="107"/>
      <c r="J84" s="107"/>
      <c r="K84" s="79"/>
      <c r="L84" s="60"/>
      <c r="M84" s="60"/>
      <c r="N84" s="79"/>
      <c r="O84" s="82"/>
      <c r="P84" s="82"/>
      <c r="Q84" s="79"/>
      <c r="R84" s="79"/>
      <c r="S84" s="79"/>
      <c r="T84" s="79"/>
      <c r="U84" s="86"/>
      <c r="V84" s="86"/>
      <c r="W84" s="81"/>
      <c r="X84" s="85"/>
      <c r="Y84" s="86"/>
      <c r="Z84" s="87"/>
      <c r="AA84" s="59"/>
      <c r="AB84" s="60"/>
      <c r="AC84" s="61"/>
      <c r="AD84" s="22"/>
      <c r="AE84" s="60"/>
      <c r="AF84" s="61"/>
      <c r="AG84" s="22"/>
      <c r="AH84" s="79"/>
      <c r="AI84" s="79"/>
      <c r="AJ84" s="79"/>
      <c r="AK84" s="79"/>
      <c r="AL84" s="79"/>
      <c r="AM84" s="79"/>
      <c r="AN84" s="79"/>
      <c r="AO84" s="79"/>
      <c r="AP84" s="60"/>
      <c r="AQ84" s="79"/>
      <c r="AR84" s="79"/>
      <c r="AS84" s="60"/>
      <c r="AT84" s="60"/>
      <c r="AU84" s="79"/>
      <c r="AV84" s="60"/>
      <c r="AW84" s="60"/>
      <c r="AX84" s="79"/>
      <c r="AY84" s="60"/>
      <c r="AZ84" s="60"/>
      <c r="BA84" s="79"/>
      <c r="BB84" s="60"/>
      <c r="BC84" s="60"/>
      <c r="BD84" s="79"/>
      <c r="BE84" s="79"/>
      <c r="BF84" s="79"/>
      <c r="BG84" s="79"/>
      <c r="BH84" s="60"/>
      <c r="BI84" s="60"/>
      <c r="BJ84" s="101"/>
    </row>
    <row r="85" spans="2:62" x14ac:dyDescent="0.25">
      <c r="B85" s="63" t="s">
        <v>68</v>
      </c>
      <c r="C85" s="64">
        <v>1593</v>
      </c>
      <c r="D85" s="64">
        <v>1113</v>
      </c>
      <c r="E85" s="65">
        <v>480</v>
      </c>
      <c r="F85" s="66">
        <f>(I85+L85+O85+R85+U85)</f>
        <v>7727</v>
      </c>
      <c r="G85" s="67">
        <f t="shared" ref="G85:H85" si="80">(J85+M85+P85+S85+V85)</f>
        <v>5031</v>
      </c>
      <c r="H85" s="67">
        <f t="shared" si="80"/>
        <v>2696</v>
      </c>
      <c r="I85" s="64">
        <v>1446</v>
      </c>
      <c r="J85" s="64">
        <v>931</v>
      </c>
      <c r="K85" s="68">
        <f>(I85-J85)</f>
        <v>515</v>
      </c>
      <c r="L85" s="64">
        <v>2267</v>
      </c>
      <c r="M85" s="64">
        <v>1235</v>
      </c>
      <c r="N85" s="68">
        <f>(L85-M85)</f>
        <v>1032</v>
      </c>
      <c r="O85" s="64">
        <v>1686</v>
      </c>
      <c r="P85" s="64">
        <v>938</v>
      </c>
      <c r="Q85" s="64">
        <v>748</v>
      </c>
      <c r="R85" s="69">
        <v>1177</v>
      </c>
      <c r="S85" s="69">
        <v>991</v>
      </c>
      <c r="T85" s="69">
        <v>186</v>
      </c>
      <c r="U85" s="69">
        <v>1151</v>
      </c>
      <c r="V85" s="69">
        <v>936</v>
      </c>
      <c r="W85" s="70">
        <f>(U85-V85)</f>
        <v>215</v>
      </c>
      <c r="X85" s="71">
        <f>(AG85+AJ85+AM85+AP85+AS85+AV85+AY85+BB85+BE85+BH85)</f>
        <v>15525</v>
      </c>
      <c r="Y85" s="72">
        <f>(AH85+AK85+AN85+AQ85+AT85+AW85+AZ85+BC85+BF85+BI85)</f>
        <v>11657</v>
      </c>
      <c r="Z85" s="73">
        <f>(AI85+AL85+AO85+AR85+AU85+AX85+BA85+BD85+BG85+BJ85)</f>
        <v>3868</v>
      </c>
      <c r="AA85" s="74">
        <f>(AG85+AJ85+AM85+AP85+AS85)</f>
        <v>7153</v>
      </c>
      <c r="AB85" s="69">
        <f>(AH85+AK85+AN85+AQ85+AT85)</f>
        <v>5064</v>
      </c>
      <c r="AC85" s="75">
        <f>(AI85+AL85+AO85+AR85+AU85)</f>
        <v>2089</v>
      </c>
      <c r="AD85" s="76">
        <f>(AV85+AY85+BB85+BE85+BH85)</f>
        <v>8372</v>
      </c>
      <c r="AE85" s="69">
        <f>(AW85+AZ85+BC85+BF85+BI85)</f>
        <v>6593</v>
      </c>
      <c r="AF85" s="75">
        <f>(AX85+BA85+BD85+BG85+BJ85)</f>
        <v>1779</v>
      </c>
      <c r="AG85" s="77">
        <v>1473</v>
      </c>
      <c r="AH85" s="72">
        <v>890</v>
      </c>
      <c r="AI85" s="72">
        <f>(AG85-AH85)</f>
        <v>583</v>
      </c>
      <c r="AJ85" s="72">
        <v>947</v>
      </c>
      <c r="AK85" s="72">
        <v>681</v>
      </c>
      <c r="AL85" s="72">
        <f>(AJ85-AK85)</f>
        <v>266</v>
      </c>
      <c r="AM85" s="72">
        <v>1388</v>
      </c>
      <c r="AN85" s="72">
        <v>1113</v>
      </c>
      <c r="AO85" s="72">
        <f>(AM85-AN85)</f>
        <v>275</v>
      </c>
      <c r="AP85" s="72">
        <v>1567</v>
      </c>
      <c r="AQ85" s="72">
        <v>1040</v>
      </c>
      <c r="AR85" s="72">
        <f>(AP85-AQ85)</f>
        <v>527</v>
      </c>
      <c r="AS85" s="72">
        <v>1778</v>
      </c>
      <c r="AT85" s="72">
        <v>1340</v>
      </c>
      <c r="AU85" s="72">
        <f>(AS85-AT85)</f>
        <v>438</v>
      </c>
      <c r="AV85" s="72">
        <v>1837</v>
      </c>
      <c r="AW85" s="72">
        <v>1284</v>
      </c>
      <c r="AX85" s="72">
        <f>(AV85-AW85)</f>
        <v>553</v>
      </c>
      <c r="AY85" s="72">
        <v>1479</v>
      </c>
      <c r="AZ85" s="72">
        <v>1010</v>
      </c>
      <c r="BA85" s="72">
        <f>(AY85-AZ85)</f>
        <v>469</v>
      </c>
      <c r="BB85" s="72">
        <v>1547</v>
      </c>
      <c r="BC85" s="72">
        <v>1341</v>
      </c>
      <c r="BD85" s="72">
        <f>(BB85-BC85)</f>
        <v>206</v>
      </c>
      <c r="BE85" s="72">
        <v>1327</v>
      </c>
      <c r="BF85" s="72">
        <v>1327</v>
      </c>
      <c r="BG85" s="72">
        <f>(BE85-BF85)</f>
        <v>0</v>
      </c>
      <c r="BH85" s="72">
        <v>2182</v>
      </c>
      <c r="BI85" s="72">
        <v>1631</v>
      </c>
      <c r="BJ85" s="78">
        <f>(BH85-BI85)</f>
        <v>551</v>
      </c>
    </row>
    <row r="86" spans="2:62" x14ac:dyDescent="0.25">
      <c r="B86" s="90"/>
      <c r="C86" s="60"/>
      <c r="D86" s="60"/>
      <c r="E86" s="61"/>
      <c r="F86" s="99"/>
      <c r="G86" s="100"/>
      <c r="H86" s="100"/>
      <c r="I86" s="79"/>
      <c r="J86" s="79"/>
      <c r="K86" s="79"/>
      <c r="L86" s="82"/>
      <c r="M86" s="102"/>
      <c r="N86" s="79"/>
      <c r="O86" s="82"/>
      <c r="P86" s="82"/>
      <c r="Q86" s="79"/>
      <c r="R86" s="60"/>
      <c r="S86" s="60"/>
      <c r="T86" s="60"/>
      <c r="U86" s="86"/>
      <c r="V86" s="86"/>
      <c r="W86" s="81"/>
      <c r="X86" s="85"/>
      <c r="Y86" s="86"/>
      <c r="Z86" s="87"/>
      <c r="AA86" s="59"/>
      <c r="AB86" s="60"/>
      <c r="AC86" s="61"/>
      <c r="AD86" s="22"/>
      <c r="AE86" s="60"/>
      <c r="AF86" s="61"/>
      <c r="AG86" s="77"/>
      <c r="AH86" s="79"/>
      <c r="AI86" s="79"/>
      <c r="AJ86" s="68"/>
      <c r="AK86" s="68"/>
      <c r="AL86" s="79"/>
      <c r="AM86" s="79"/>
      <c r="AN86" s="79"/>
      <c r="AO86" s="79"/>
      <c r="AP86" s="79"/>
      <c r="AQ86" s="79"/>
      <c r="AR86" s="79"/>
      <c r="AS86" s="79"/>
      <c r="AT86" s="79"/>
      <c r="AU86" s="79"/>
      <c r="AV86" s="79"/>
      <c r="AW86" s="79"/>
      <c r="AX86" s="79"/>
      <c r="AY86" s="79"/>
      <c r="AZ86" s="79"/>
      <c r="BA86" s="79"/>
      <c r="BB86" s="79"/>
      <c r="BC86" s="79"/>
      <c r="BD86" s="79"/>
      <c r="BE86" s="79"/>
      <c r="BF86" s="79"/>
      <c r="BG86" s="79"/>
      <c r="BH86" s="79"/>
      <c r="BI86" s="79"/>
      <c r="BJ86" s="101"/>
    </row>
    <row r="87" spans="2:62" x14ac:dyDescent="0.25">
      <c r="B87" s="63" t="s">
        <v>69</v>
      </c>
      <c r="C87" s="64">
        <v>25</v>
      </c>
      <c r="D87" s="64">
        <v>25</v>
      </c>
      <c r="E87" s="65">
        <v>0</v>
      </c>
      <c r="F87" s="66">
        <f t="shared" ref="F87:H93" si="81">(I87+L87+O87+R87+U87)</f>
        <v>237</v>
      </c>
      <c r="G87" s="67">
        <f t="shared" si="81"/>
        <v>235</v>
      </c>
      <c r="H87" s="67">
        <f t="shared" si="81"/>
        <v>2</v>
      </c>
      <c r="I87" s="64">
        <v>54</v>
      </c>
      <c r="J87" s="64">
        <v>54</v>
      </c>
      <c r="K87" s="68">
        <f t="shared" ref="K87:K93" si="82">(I87-J87)</f>
        <v>0</v>
      </c>
      <c r="L87" s="64">
        <v>45</v>
      </c>
      <c r="M87" s="64">
        <v>45</v>
      </c>
      <c r="N87" s="68">
        <f t="shared" ref="N87:N93" si="83">(L87-M87)</f>
        <v>0</v>
      </c>
      <c r="O87" s="64">
        <v>31</v>
      </c>
      <c r="P87" s="64">
        <v>29</v>
      </c>
      <c r="Q87" s="64">
        <v>2</v>
      </c>
      <c r="R87" s="69">
        <v>46</v>
      </c>
      <c r="S87" s="69">
        <v>46</v>
      </c>
      <c r="T87" s="69">
        <v>0</v>
      </c>
      <c r="U87" s="69">
        <v>61</v>
      </c>
      <c r="V87" s="69">
        <v>61</v>
      </c>
      <c r="W87" s="70">
        <f t="shared" ref="W87:W93" si="84">(U87-V87)</f>
        <v>0</v>
      </c>
      <c r="X87" s="71">
        <f t="shared" ref="X87:Z93" si="85">(AG87+AJ87+AM87+AP87+AS87+AV87+AY87+BB87+BE87+BH87)</f>
        <v>2580</v>
      </c>
      <c r="Y87" s="72">
        <f t="shared" si="85"/>
        <v>2531</v>
      </c>
      <c r="Z87" s="73">
        <f t="shared" si="85"/>
        <v>49</v>
      </c>
      <c r="AA87" s="74">
        <f t="shared" ref="AA87:AC93" si="86">(AG87+AJ87+AM87+AP87+AS87)</f>
        <v>855</v>
      </c>
      <c r="AB87" s="69">
        <f t="shared" si="86"/>
        <v>844</v>
      </c>
      <c r="AC87" s="75">
        <f t="shared" si="86"/>
        <v>11</v>
      </c>
      <c r="AD87" s="76">
        <f t="shared" ref="AD87:AF93" si="87">(AV87+AY87+BB87+BE87+BH87)</f>
        <v>1725</v>
      </c>
      <c r="AE87" s="69">
        <f t="shared" si="87"/>
        <v>1687</v>
      </c>
      <c r="AF87" s="75">
        <f t="shared" si="87"/>
        <v>38</v>
      </c>
      <c r="AG87" s="77">
        <v>117</v>
      </c>
      <c r="AH87" s="72">
        <v>117</v>
      </c>
      <c r="AI87" s="72">
        <f t="shared" ref="AI87:AI93" si="88">(AG87-AH87)</f>
        <v>0</v>
      </c>
      <c r="AJ87" s="72">
        <v>105</v>
      </c>
      <c r="AK87" s="72">
        <v>105</v>
      </c>
      <c r="AL87" s="72">
        <f t="shared" ref="AL87:AL93" si="89">(AJ87-AK87)</f>
        <v>0</v>
      </c>
      <c r="AM87" s="72">
        <v>233</v>
      </c>
      <c r="AN87" s="72">
        <v>222</v>
      </c>
      <c r="AO87" s="72">
        <f t="shared" ref="AO87:AO93" si="90">(AM87-AN87)</f>
        <v>11</v>
      </c>
      <c r="AP87" s="72">
        <v>194</v>
      </c>
      <c r="AQ87" s="72">
        <v>194</v>
      </c>
      <c r="AR87" s="72">
        <f t="shared" ref="AR87:AR93" si="91">(AP87-AQ87)</f>
        <v>0</v>
      </c>
      <c r="AS87" s="72">
        <v>206</v>
      </c>
      <c r="AT87" s="72">
        <v>206</v>
      </c>
      <c r="AU87" s="72">
        <f t="shared" ref="AU87:AU93" si="92">(AS87-AT87)</f>
        <v>0</v>
      </c>
      <c r="AV87" s="72">
        <f>SUM(AV88:AV93)</f>
        <v>221</v>
      </c>
      <c r="AW87" s="72">
        <f>SUM(AW88:AW93)</f>
        <v>221</v>
      </c>
      <c r="AX87" s="72">
        <f t="shared" ref="AX87:AX93" si="93">(AV87-AW87)</f>
        <v>0</v>
      </c>
      <c r="AY87" s="72">
        <v>429</v>
      </c>
      <c r="AZ87" s="72">
        <v>429</v>
      </c>
      <c r="BA87" s="72">
        <f t="shared" ref="BA87:BA93" si="94">(AY87-AZ87)</f>
        <v>0</v>
      </c>
      <c r="BB87" s="72">
        <v>394</v>
      </c>
      <c r="BC87" s="72">
        <v>358</v>
      </c>
      <c r="BD87" s="72">
        <f t="shared" ref="BD87:BD93" si="95">(BB87-BC87)</f>
        <v>36</v>
      </c>
      <c r="BE87" s="72">
        <v>347</v>
      </c>
      <c r="BF87" s="72">
        <v>345</v>
      </c>
      <c r="BG87" s="72">
        <f t="shared" ref="BG87:BG93" si="96">(BE87-BF87)</f>
        <v>2</v>
      </c>
      <c r="BH87" s="72">
        <v>334</v>
      </c>
      <c r="BI87" s="72">
        <v>334</v>
      </c>
      <c r="BJ87" s="78">
        <f t="shared" ref="BJ87:BJ93" si="97">(BH87-BI87)</f>
        <v>0</v>
      </c>
    </row>
    <row r="88" spans="2:62" x14ac:dyDescent="0.25">
      <c r="B88" s="90" t="s">
        <v>70</v>
      </c>
      <c r="C88" s="82">
        <v>1</v>
      </c>
      <c r="D88" s="82">
        <v>1</v>
      </c>
      <c r="E88" s="80">
        <v>0</v>
      </c>
      <c r="F88" s="91">
        <f t="shared" si="81"/>
        <v>3</v>
      </c>
      <c r="G88" s="92">
        <f t="shared" si="81"/>
        <v>3</v>
      </c>
      <c r="H88" s="92">
        <f t="shared" si="81"/>
        <v>0</v>
      </c>
      <c r="I88" s="79">
        <v>0</v>
      </c>
      <c r="J88" s="79">
        <v>0</v>
      </c>
      <c r="K88" s="68">
        <f t="shared" si="82"/>
        <v>0</v>
      </c>
      <c r="L88" s="93">
        <v>2</v>
      </c>
      <c r="M88" s="93">
        <v>2</v>
      </c>
      <c r="N88" s="68">
        <f t="shared" si="83"/>
        <v>0</v>
      </c>
      <c r="O88" s="82">
        <v>0</v>
      </c>
      <c r="P88" s="82">
        <v>0</v>
      </c>
      <c r="Q88" s="79">
        <v>0</v>
      </c>
      <c r="R88" s="79">
        <v>1</v>
      </c>
      <c r="S88" s="79">
        <v>1</v>
      </c>
      <c r="T88" s="79">
        <v>0</v>
      </c>
      <c r="U88" s="86">
        <v>0</v>
      </c>
      <c r="V88" s="86">
        <v>0</v>
      </c>
      <c r="W88" s="84">
        <f t="shared" si="84"/>
        <v>0</v>
      </c>
      <c r="X88" s="94">
        <f t="shared" si="85"/>
        <v>11</v>
      </c>
      <c r="Y88" s="68">
        <f t="shared" si="85"/>
        <v>9</v>
      </c>
      <c r="Z88" s="95">
        <f t="shared" si="85"/>
        <v>2</v>
      </c>
      <c r="AA88" s="96">
        <f t="shared" si="86"/>
        <v>4</v>
      </c>
      <c r="AB88" s="79">
        <f t="shared" si="86"/>
        <v>4</v>
      </c>
      <c r="AC88" s="81">
        <f t="shared" si="86"/>
        <v>0</v>
      </c>
      <c r="AD88" s="97">
        <f t="shared" si="87"/>
        <v>7</v>
      </c>
      <c r="AE88" s="79">
        <f t="shared" si="87"/>
        <v>5</v>
      </c>
      <c r="AF88" s="81">
        <f t="shared" si="87"/>
        <v>2</v>
      </c>
      <c r="AG88" s="97">
        <v>0</v>
      </c>
      <c r="AH88" s="79">
        <v>0</v>
      </c>
      <c r="AI88" s="68">
        <f t="shared" si="88"/>
        <v>0</v>
      </c>
      <c r="AJ88" s="79">
        <v>1</v>
      </c>
      <c r="AK88" s="79">
        <v>1</v>
      </c>
      <c r="AL88" s="68">
        <f t="shared" si="89"/>
        <v>0</v>
      </c>
      <c r="AM88" s="79">
        <v>1</v>
      </c>
      <c r="AN88" s="79">
        <v>1</v>
      </c>
      <c r="AO88" s="68">
        <f t="shared" si="90"/>
        <v>0</v>
      </c>
      <c r="AP88" s="79">
        <v>0</v>
      </c>
      <c r="AQ88" s="79">
        <v>0</v>
      </c>
      <c r="AR88" s="68">
        <f t="shared" si="91"/>
        <v>0</v>
      </c>
      <c r="AS88" s="79">
        <v>2</v>
      </c>
      <c r="AT88" s="79">
        <v>2</v>
      </c>
      <c r="AU88" s="68">
        <f t="shared" si="92"/>
        <v>0</v>
      </c>
      <c r="AV88" s="79">
        <v>1</v>
      </c>
      <c r="AW88" s="79">
        <v>1</v>
      </c>
      <c r="AX88" s="68">
        <f t="shared" si="93"/>
        <v>0</v>
      </c>
      <c r="AY88" s="79">
        <v>3</v>
      </c>
      <c r="AZ88" s="79">
        <v>3</v>
      </c>
      <c r="BA88" s="68">
        <f t="shared" si="94"/>
        <v>0</v>
      </c>
      <c r="BB88" s="79">
        <v>0</v>
      </c>
      <c r="BC88" s="79"/>
      <c r="BD88" s="68">
        <f t="shared" si="95"/>
        <v>0</v>
      </c>
      <c r="BE88" s="79">
        <v>2</v>
      </c>
      <c r="BF88" s="79">
        <v>0</v>
      </c>
      <c r="BG88" s="68">
        <f t="shared" si="96"/>
        <v>2</v>
      </c>
      <c r="BH88" s="79">
        <v>1</v>
      </c>
      <c r="BI88" s="79">
        <v>1</v>
      </c>
      <c r="BJ88" s="89">
        <f t="shared" si="97"/>
        <v>0</v>
      </c>
    </row>
    <row r="89" spans="2:62" x14ac:dyDescent="0.25">
      <c r="B89" s="90" t="s">
        <v>71</v>
      </c>
      <c r="C89" s="82">
        <v>3</v>
      </c>
      <c r="D89" s="82">
        <v>3</v>
      </c>
      <c r="E89" s="80">
        <v>0</v>
      </c>
      <c r="F89" s="91">
        <f t="shared" si="81"/>
        <v>29</v>
      </c>
      <c r="G89" s="92">
        <f t="shared" si="81"/>
        <v>27</v>
      </c>
      <c r="H89" s="92">
        <f t="shared" si="81"/>
        <v>2</v>
      </c>
      <c r="I89" s="79">
        <v>4</v>
      </c>
      <c r="J89" s="79">
        <v>4</v>
      </c>
      <c r="K89" s="68">
        <f t="shared" si="82"/>
        <v>0</v>
      </c>
      <c r="L89" s="93">
        <v>3</v>
      </c>
      <c r="M89" s="93">
        <v>3</v>
      </c>
      <c r="N89" s="68">
        <f t="shared" si="83"/>
        <v>0</v>
      </c>
      <c r="O89" s="82">
        <v>4</v>
      </c>
      <c r="P89" s="82">
        <v>2</v>
      </c>
      <c r="Q89" s="79">
        <v>2</v>
      </c>
      <c r="R89" s="79">
        <v>0</v>
      </c>
      <c r="S89" s="79">
        <v>0</v>
      </c>
      <c r="T89" s="79">
        <v>0</v>
      </c>
      <c r="U89" s="86">
        <v>18</v>
      </c>
      <c r="V89" s="86">
        <v>18</v>
      </c>
      <c r="W89" s="84">
        <f t="shared" si="84"/>
        <v>0</v>
      </c>
      <c r="X89" s="94">
        <f t="shared" si="85"/>
        <v>367</v>
      </c>
      <c r="Y89" s="68">
        <f t="shared" si="85"/>
        <v>320</v>
      </c>
      <c r="Z89" s="95">
        <f t="shared" si="85"/>
        <v>47</v>
      </c>
      <c r="AA89" s="96">
        <f t="shared" si="86"/>
        <v>234</v>
      </c>
      <c r="AB89" s="79">
        <f t="shared" si="86"/>
        <v>223</v>
      </c>
      <c r="AC89" s="81">
        <f t="shared" si="86"/>
        <v>11</v>
      </c>
      <c r="AD89" s="97">
        <f t="shared" si="87"/>
        <v>133</v>
      </c>
      <c r="AE89" s="79">
        <f t="shared" si="87"/>
        <v>97</v>
      </c>
      <c r="AF89" s="81">
        <f t="shared" si="87"/>
        <v>36</v>
      </c>
      <c r="AG89" s="97">
        <v>68</v>
      </c>
      <c r="AH89" s="79">
        <v>68</v>
      </c>
      <c r="AI89" s="68">
        <f t="shared" si="88"/>
        <v>0</v>
      </c>
      <c r="AJ89" s="79">
        <v>27</v>
      </c>
      <c r="AK89" s="79">
        <v>27</v>
      </c>
      <c r="AL89" s="68">
        <f t="shared" si="89"/>
        <v>0</v>
      </c>
      <c r="AM89" s="79">
        <v>57</v>
      </c>
      <c r="AN89" s="79">
        <v>46</v>
      </c>
      <c r="AO89" s="68">
        <f t="shared" si="90"/>
        <v>11</v>
      </c>
      <c r="AP89" s="79">
        <v>55</v>
      </c>
      <c r="AQ89" s="79">
        <v>55</v>
      </c>
      <c r="AR89" s="68">
        <f t="shared" si="91"/>
        <v>0</v>
      </c>
      <c r="AS89" s="79">
        <v>27</v>
      </c>
      <c r="AT89" s="79">
        <v>27</v>
      </c>
      <c r="AU89" s="68">
        <f t="shared" si="92"/>
        <v>0</v>
      </c>
      <c r="AV89" s="79">
        <v>34</v>
      </c>
      <c r="AW89" s="79">
        <v>34</v>
      </c>
      <c r="AX89" s="68">
        <f t="shared" si="93"/>
        <v>0</v>
      </c>
      <c r="AY89" s="79">
        <v>37</v>
      </c>
      <c r="AZ89" s="79">
        <v>37</v>
      </c>
      <c r="BA89" s="68">
        <f t="shared" si="94"/>
        <v>0</v>
      </c>
      <c r="BB89" s="79">
        <v>47</v>
      </c>
      <c r="BC89" s="79">
        <v>11</v>
      </c>
      <c r="BD89" s="68">
        <f t="shared" si="95"/>
        <v>36</v>
      </c>
      <c r="BE89" s="79">
        <v>11</v>
      </c>
      <c r="BF89" s="79">
        <v>11</v>
      </c>
      <c r="BG89" s="68">
        <f t="shared" si="96"/>
        <v>0</v>
      </c>
      <c r="BH89" s="79">
        <v>4</v>
      </c>
      <c r="BI89" s="79">
        <v>4</v>
      </c>
      <c r="BJ89" s="89">
        <f t="shared" si="97"/>
        <v>0</v>
      </c>
    </row>
    <row r="90" spans="2:62" x14ac:dyDescent="0.25">
      <c r="B90" s="90" t="s">
        <v>72</v>
      </c>
      <c r="C90" s="82">
        <v>0</v>
      </c>
      <c r="D90" s="82">
        <v>0</v>
      </c>
      <c r="E90" s="80">
        <v>0</v>
      </c>
      <c r="F90" s="91">
        <f t="shared" si="81"/>
        <v>5</v>
      </c>
      <c r="G90" s="92">
        <f t="shared" si="81"/>
        <v>5</v>
      </c>
      <c r="H90" s="92">
        <f t="shared" si="81"/>
        <v>0</v>
      </c>
      <c r="I90" s="79">
        <v>1</v>
      </c>
      <c r="J90" s="79">
        <v>1</v>
      </c>
      <c r="K90" s="68">
        <f t="shared" si="82"/>
        <v>0</v>
      </c>
      <c r="L90" s="93">
        <v>1</v>
      </c>
      <c r="M90" s="93">
        <v>1</v>
      </c>
      <c r="N90" s="68">
        <f t="shared" si="83"/>
        <v>0</v>
      </c>
      <c r="O90" s="82">
        <v>1</v>
      </c>
      <c r="P90" s="82">
        <v>1</v>
      </c>
      <c r="Q90" s="79">
        <v>0</v>
      </c>
      <c r="R90" s="79">
        <v>0</v>
      </c>
      <c r="S90" s="79">
        <v>0</v>
      </c>
      <c r="T90" s="79">
        <v>0</v>
      </c>
      <c r="U90" s="86">
        <v>2</v>
      </c>
      <c r="V90" s="86">
        <v>2</v>
      </c>
      <c r="W90" s="84">
        <f t="shared" si="84"/>
        <v>0</v>
      </c>
      <c r="X90" s="94">
        <f t="shared" si="85"/>
        <v>66</v>
      </c>
      <c r="Y90" s="68">
        <f t="shared" si="85"/>
        <v>66</v>
      </c>
      <c r="Z90" s="95">
        <f t="shared" si="85"/>
        <v>0</v>
      </c>
      <c r="AA90" s="96">
        <f t="shared" si="86"/>
        <v>13</v>
      </c>
      <c r="AB90" s="79">
        <f t="shared" si="86"/>
        <v>13</v>
      </c>
      <c r="AC90" s="81">
        <f t="shared" si="86"/>
        <v>0</v>
      </c>
      <c r="AD90" s="97">
        <f t="shared" si="87"/>
        <v>53</v>
      </c>
      <c r="AE90" s="79">
        <f t="shared" si="87"/>
        <v>53</v>
      </c>
      <c r="AF90" s="81">
        <f t="shared" si="87"/>
        <v>0</v>
      </c>
      <c r="AG90" s="97">
        <v>1</v>
      </c>
      <c r="AH90" s="79">
        <v>1</v>
      </c>
      <c r="AI90" s="68">
        <f t="shared" si="88"/>
        <v>0</v>
      </c>
      <c r="AJ90" s="79">
        <v>3</v>
      </c>
      <c r="AK90" s="79">
        <v>3</v>
      </c>
      <c r="AL90" s="68">
        <f t="shared" si="89"/>
        <v>0</v>
      </c>
      <c r="AM90" s="79">
        <v>3</v>
      </c>
      <c r="AN90" s="79">
        <v>3</v>
      </c>
      <c r="AO90" s="68">
        <f t="shared" si="90"/>
        <v>0</v>
      </c>
      <c r="AP90" s="79">
        <v>0</v>
      </c>
      <c r="AQ90" s="79">
        <v>0</v>
      </c>
      <c r="AR90" s="68">
        <f t="shared" si="91"/>
        <v>0</v>
      </c>
      <c r="AS90" s="79">
        <v>6</v>
      </c>
      <c r="AT90" s="79">
        <v>6</v>
      </c>
      <c r="AU90" s="68">
        <f t="shared" si="92"/>
        <v>0</v>
      </c>
      <c r="AV90" s="79">
        <v>12</v>
      </c>
      <c r="AW90" s="79">
        <v>12</v>
      </c>
      <c r="AX90" s="68">
        <f t="shared" si="93"/>
        <v>0</v>
      </c>
      <c r="AY90" s="79">
        <v>21</v>
      </c>
      <c r="AZ90" s="79">
        <v>21</v>
      </c>
      <c r="BA90" s="68">
        <f t="shared" si="94"/>
        <v>0</v>
      </c>
      <c r="BB90" s="79">
        <v>6</v>
      </c>
      <c r="BC90" s="79">
        <v>6</v>
      </c>
      <c r="BD90" s="68">
        <f t="shared" si="95"/>
        <v>0</v>
      </c>
      <c r="BE90" s="79">
        <v>4</v>
      </c>
      <c r="BF90" s="79">
        <v>4</v>
      </c>
      <c r="BG90" s="68">
        <f t="shared" si="96"/>
        <v>0</v>
      </c>
      <c r="BH90" s="79">
        <v>10</v>
      </c>
      <c r="BI90" s="79">
        <v>10</v>
      </c>
      <c r="BJ90" s="89">
        <f t="shared" si="97"/>
        <v>0</v>
      </c>
    </row>
    <row r="91" spans="2:62" x14ac:dyDescent="0.25">
      <c r="B91" s="90" t="s">
        <v>73</v>
      </c>
      <c r="C91" s="82">
        <v>20</v>
      </c>
      <c r="D91" s="82">
        <v>20</v>
      </c>
      <c r="E91" s="80">
        <v>0</v>
      </c>
      <c r="F91" s="91">
        <f t="shared" si="81"/>
        <v>160</v>
      </c>
      <c r="G91" s="92">
        <f t="shared" si="81"/>
        <v>160</v>
      </c>
      <c r="H91" s="92">
        <f t="shared" si="81"/>
        <v>0</v>
      </c>
      <c r="I91" s="79">
        <v>45</v>
      </c>
      <c r="J91" s="79">
        <v>45</v>
      </c>
      <c r="K91" s="68">
        <f t="shared" si="82"/>
        <v>0</v>
      </c>
      <c r="L91" s="93">
        <v>32</v>
      </c>
      <c r="M91" s="93">
        <v>32</v>
      </c>
      <c r="N91" s="68">
        <f t="shared" si="83"/>
        <v>0</v>
      </c>
      <c r="O91" s="82">
        <v>21</v>
      </c>
      <c r="P91" s="82">
        <v>21</v>
      </c>
      <c r="Q91" s="79">
        <v>0</v>
      </c>
      <c r="R91" s="79">
        <v>33</v>
      </c>
      <c r="S91" s="79">
        <v>33</v>
      </c>
      <c r="T91" s="79">
        <v>0</v>
      </c>
      <c r="U91" s="86">
        <v>29</v>
      </c>
      <c r="V91" s="86">
        <v>29</v>
      </c>
      <c r="W91" s="84">
        <f t="shared" si="84"/>
        <v>0</v>
      </c>
      <c r="X91" s="94">
        <f t="shared" si="85"/>
        <v>1080</v>
      </c>
      <c r="Y91" s="68">
        <f t="shared" si="85"/>
        <v>1080</v>
      </c>
      <c r="Z91" s="95">
        <f t="shared" si="85"/>
        <v>0</v>
      </c>
      <c r="AA91" s="96">
        <f t="shared" si="86"/>
        <v>443</v>
      </c>
      <c r="AB91" s="79">
        <f t="shared" si="86"/>
        <v>443</v>
      </c>
      <c r="AC91" s="81">
        <f t="shared" si="86"/>
        <v>0</v>
      </c>
      <c r="AD91" s="97">
        <f t="shared" si="87"/>
        <v>637</v>
      </c>
      <c r="AE91" s="79">
        <f t="shared" si="87"/>
        <v>637</v>
      </c>
      <c r="AF91" s="81">
        <f t="shared" si="87"/>
        <v>0</v>
      </c>
      <c r="AG91" s="97">
        <v>29</v>
      </c>
      <c r="AH91" s="79">
        <v>29</v>
      </c>
      <c r="AI91" s="68">
        <f t="shared" si="88"/>
        <v>0</v>
      </c>
      <c r="AJ91" s="79">
        <v>58</v>
      </c>
      <c r="AK91" s="79">
        <v>58</v>
      </c>
      <c r="AL91" s="68">
        <f t="shared" si="89"/>
        <v>0</v>
      </c>
      <c r="AM91" s="79">
        <v>93</v>
      </c>
      <c r="AN91" s="79">
        <v>93</v>
      </c>
      <c r="AO91" s="68">
        <f t="shared" si="90"/>
        <v>0</v>
      </c>
      <c r="AP91" s="79">
        <v>114</v>
      </c>
      <c r="AQ91" s="79">
        <v>114</v>
      </c>
      <c r="AR91" s="68">
        <f t="shared" si="91"/>
        <v>0</v>
      </c>
      <c r="AS91" s="79">
        <v>149</v>
      </c>
      <c r="AT91" s="79">
        <v>149</v>
      </c>
      <c r="AU91" s="68">
        <f t="shared" si="92"/>
        <v>0</v>
      </c>
      <c r="AV91" s="79">
        <v>152</v>
      </c>
      <c r="AW91" s="79">
        <v>152</v>
      </c>
      <c r="AX91" s="68">
        <f t="shared" si="93"/>
        <v>0</v>
      </c>
      <c r="AY91" s="79">
        <v>139</v>
      </c>
      <c r="AZ91" s="79">
        <v>139</v>
      </c>
      <c r="BA91" s="68">
        <f t="shared" si="94"/>
        <v>0</v>
      </c>
      <c r="BB91" s="79">
        <v>130</v>
      </c>
      <c r="BC91" s="79">
        <v>130</v>
      </c>
      <c r="BD91" s="68">
        <f t="shared" si="95"/>
        <v>0</v>
      </c>
      <c r="BE91" s="79">
        <v>107</v>
      </c>
      <c r="BF91" s="79">
        <v>107</v>
      </c>
      <c r="BG91" s="68">
        <f t="shared" si="96"/>
        <v>0</v>
      </c>
      <c r="BH91" s="79">
        <v>109</v>
      </c>
      <c r="BI91" s="79">
        <v>109</v>
      </c>
      <c r="BJ91" s="89">
        <f t="shared" si="97"/>
        <v>0</v>
      </c>
    </row>
    <row r="92" spans="2:62" x14ac:dyDescent="0.25">
      <c r="B92" s="90" t="s">
        <v>74</v>
      </c>
      <c r="C92" s="82">
        <v>0</v>
      </c>
      <c r="D92" s="82">
        <v>0</v>
      </c>
      <c r="E92" s="80">
        <v>0</v>
      </c>
      <c r="F92" s="91">
        <f t="shared" si="81"/>
        <v>0</v>
      </c>
      <c r="G92" s="92">
        <f t="shared" si="81"/>
        <v>0</v>
      </c>
      <c r="H92" s="92">
        <f t="shared" si="81"/>
        <v>0</v>
      </c>
      <c r="I92" s="79">
        <v>0</v>
      </c>
      <c r="J92" s="79">
        <v>0</v>
      </c>
      <c r="K92" s="68">
        <f t="shared" si="82"/>
        <v>0</v>
      </c>
      <c r="L92" s="93">
        <v>0</v>
      </c>
      <c r="M92" s="93">
        <v>0</v>
      </c>
      <c r="N92" s="68">
        <f t="shared" si="83"/>
        <v>0</v>
      </c>
      <c r="O92" s="82">
        <v>0</v>
      </c>
      <c r="P92" s="82">
        <v>0</v>
      </c>
      <c r="Q92" s="79">
        <v>0</v>
      </c>
      <c r="R92" s="79">
        <v>0</v>
      </c>
      <c r="S92" s="79">
        <v>0</v>
      </c>
      <c r="T92" s="79">
        <v>0</v>
      </c>
      <c r="U92" s="86">
        <v>0</v>
      </c>
      <c r="V92" s="86">
        <v>0</v>
      </c>
      <c r="W92" s="84">
        <f t="shared" si="84"/>
        <v>0</v>
      </c>
      <c r="X92" s="94">
        <f t="shared" si="85"/>
        <v>55</v>
      </c>
      <c r="Y92" s="68">
        <f t="shared" si="85"/>
        <v>55</v>
      </c>
      <c r="Z92" s="95">
        <f t="shared" si="85"/>
        <v>0</v>
      </c>
      <c r="AA92" s="96">
        <f t="shared" si="86"/>
        <v>52</v>
      </c>
      <c r="AB92" s="79">
        <f t="shared" si="86"/>
        <v>52</v>
      </c>
      <c r="AC92" s="81">
        <f t="shared" si="86"/>
        <v>0</v>
      </c>
      <c r="AD92" s="97">
        <f t="shared" si="87"/>
        <v>3</v>
      </c>
      <c r="AE92" s="79">
        <f t="shared" si="87"/>
        <v>3</v>
      </c>
      <c r="AF92" s="81">
        <f t="shared" si="87"/>
        <v>0</v>
      </c>
      <c r="AG92" s="97">
        <v>12</v>
      </c>
      <c r="AH92" s="79">
        <v>12</v>
      </c>
      <c r="AI92" s="68">
        <f t="shared" si="88"/>
        <v>0</v>
      </c>
      <c r="AJ92" s="79">
        <v>8</v>
      </c>
      <c r="AK92" s="79">
        <v>8</v>
      </c>
      <c r="AL92" s="68">
        <f t="shared" si="89"/>
        <v>0</v>
      </c>
      <c r="AM92" s="79">
        <v>26</v>
      </c>
      <c r="AN92" s="79">
        <v>26</v>
      </c>
      <c r="AO92" s="68">
        <f t="shared" si="90"/>
        <v>0</v>
      </c>
      <c r="AP92" s="79">
        <v>6</v>
      </c>
      <c r="AQ92" s="79">
        <v>6</v>
      </c>
      <c r="AR92" s="68">
        <f t="shared" si="91"/>
        <v>0</v>
      </c>
      <c r="AS92" s="79">
        <v>0</v>
      </c>
      <c r="AT92" s="79">
        <v>0</v>
      </c>
      <c r="AU92" s="68">
        <f t="shared" si="92"/>
        <v>0</v>
      </c>
      <c r="AV92" s="79">
        <v>0</v>
      </c>
      <c r="AW92" s="79">
        <v>0</v>
      </c>
      <c r="AX92" s="68">
        <f t="shared" si="93"/>
        <v>0</v>
      </c>
      <c r="AY92" s="79">
        <v>0</v>
      </c>
      <c r="AZ92" s="79">
        <v>0</v>
      </c>
      <c r="BA92" s="68">
        <f t="shared" si="94"/>
        <v>0</v>
      </c>
      <c r="BB92" s="79">
        <v>0</v>
      </c>
      <c r="BC92" s="79"/>
      <c r="BD92" s="68">
        <f t="shared" si="95"/>
        <v>0</v>
      </c>
      <c r="BE92" s="79">
        <v>3</v>
      </c>
      <c r="BF92" s="79">
        <v>3</v>
      </c>
      <c r="BG92" s="68">
        <f t="shared" si="96"/>
        <v>0</v>
      </c>
      <c r="BH92" s="79">
        <v>0</v>
      </c>
      <c r="BI92" s="79">
        <v>0</v>
      </c>
      <c r="BJ92" s="89">
        <f t="shared" si="97"/>
        <v>0</v>
      </c>
    </row>
    <row r="93" spans="2:62" x14ac:dyDescent="0.25">
      <c r="B93" s="90" t="s">
        <v>75</v>
      </c>
      <c r="C93" s="82">
        <v>1</v>
      </c>
      <c r="D93" s="82">
        <v>1</v>
      </c>
      <c r="E93" s="80">
        <v>0</v>
      </c>
      <c r="F93" s="91">
        <f t="shared" si="81"/>
        <v>40</v>
      </c>
      <c r="G93" s="92">
        <f t="shared" si="81"/>
        <v>40</v>
      </c>
      <c r="H93" s="92">
        <f t="shared" si="81"/>
        <v>0</v>
      </c>
      <c r="I93" s="79">
        <v>4</v>
      </c>
      <c r="J93" s="79">
        <v>4</v>
      </c>
      <c r="K93" s="68">
        <f t="shared" si="82"/>
        <v>0</v>
      </c>
      <c r="L93" s="93">
        <v>7</v>
      </c>
      <c r="M93" s="93">
        <v>7</v>
      </c>
      <c r="N93" s="68">
        <f t="shared" si="83"/>
        <v>0</v>
      </c>
      <c r="O93" s="82">
        <v>5</v>
      </c>
      <c r="P93" s="82">
        <v>5</v>
      </c>
      <c r="Q93" s="79">
        <v>0</v>
      </c>
      <c r="R93" s="79">
        <v>12</v>
      </c>
      <c r="S93" s="79">
        <v>12</v>
      </c>
      <c r="T93" s="79">
        <v>0</v>
      </c>
      <c r="U93" s="86">
        <v>12</v>
      </c>
      <c r="V93" s="86">
        <v>12</v>
      </c>
      <c r="W93" s="84">
        <f t="shared" si="84"/>
        <v>0</v>
      </c>
      <c r="X93" s="94">
        <f t="shared" si="85"/>
        <v>1001</v>
      </c>
      <c r="Y93" s="68">
        <f t="shared" si="85"/>
        <v>1001</v>
      </c>
      <c r="Z93" s="95">
        <f t="shared" si="85"/>
        <v>0</v>
      </c>
      <c r="AA93" s="96">
        <f t="shared" si="86"/>
        <v>109</v>
      </c>
      <c r="AB93" s="79">
        <f t="shared" si="86"/>
        <v>109</v>
      </c>
      <c r="AC93" s="81">
        <f t="shared" si="86"/>
        <v>0</v>
      </c>
      <c r="AD93" s="97">
        <f t="shared" si="87"/>
        <v>892</v>
      </c>
      <c r="AE93" s="79">
        <f t="shared" si="87"/>
        <v>892</v>
      </c>
      <c r="AF93" s="81">
        <f t="shared" si="87"/>
        <v>0</v>
      </c>
      <c r="AG93" s="97">
        <v>7</v>
      </c>
      <c r="AH93" s="79">
        <v>7</v>
      </c>
      <c r="AI93" s="68">
        <f t="shared" si="88"/>
        <v>0</v>
      </c>
      <c r="AJ93" s="79">
        <v>8</v>
      </c>
      <c r="AK93" s="79">
        <v>8</v>
      </c>
      <c r="AL93" s="68">
        <f t="shared" si="89"/>
        <v>0</v>
      </c>
      <c r="AM93" s="79">
        <v>53</v>
      </c>
      <c r="AN93" s="79">
        <v>53</v>
      </c>
      <c r="AO93" s="68">
        <f t="shared" si="90"/>
        <v>0</v>
      </c>
      <c r="AP93" s="79">
        <v>19</v>
      </c>
      <c r="AQ93" s="79">
        <v>19</v>
      </c>
      <c r="AR93" s="68">
        <f t="shared" si="91"/>
        <v>0</v>
      </c>
      <c r="AS93" s="79">
        <v>22</v>
      </c>
      <c r="AT93" s="79">
        <v>22</v>
      </c>
      <c r="AU93" s="68">
        <f t="shared" si="92"/>
        <v>0</v>
      </c>
      <c r="AV93" s="79">
        <v>22</v>
      </c>
      <c r="AW93" s="79">
        <v>22</v>
      </c>
      <c r="AX93" s="68">
        <f t="shared" si="93"/>
        <v>0</v>
      </c>
      <c r="AY93" s="79">
        <v>229</v>
      </c>
      <c r="AZ93" s="79">
        <v>229</v>
      </c>
      <c r="BA93" s="68">
        <f t="shared" si="94"/>
        <v>0</v>
      </c>
      <c r="BB93" s="79">
        <v>211</v>
      </c>
      <c r="BC93" s="79">
        <v>211</v>
      </c>
      <c r="BD93" s="68">
        <f t="shared" si="95"/>
        <v>0</v>
      </c>
      <c r="BE93" s="79">
        <v>220</v>
      </c>
      <c r="BF93" s="79">
        <v>220</v>
      </c>
      <c r="BG93" s="68">
        <f t="shared" si="96"/>
        <v>0</v>
      </c>
      <c r="BH93" s="79">
        <v>210</v>
      </c>
      <c r="BI93" s="79">
        <v>210</v>
      </c>
      <c r="BJ93" s="89">
        <f t="shared" si="97"/>
        <v>0</v>
      </c>
    </row>
    <row r="94" spans="2:62" x14ac:dyDescent="0.25">
      <c r="B94" s="90"/>
      <c r="C94" s="60"/>
      <c r="D94" s="60"/>
      <c r="E94" s="61"/>
      <c r="F94" s="99"/>
      <c r="G94" s="100"/>
      <c r="H94" s="100"/>
      <c r="I94" s="79"/>
      <c r="J94" s="79"/>
      <c r="K94" s="79"/>
      <c r="L94" s="60"/>
      <c r="M94" s="60"/>
      <c r="N94" s="79"/>
      <c r="O94" s="60"/>
      <c r="P94" s="60"/>
      <c r="Q94" s="60"/>
      <c r="R94" s="79"/>
      <c r="S94" s="79"/>
      <c r="T94" s="60"/>
      <c r="U94" s="86"/>
      <c r="V94" s="86"/>
      <c r="W94" s="81"/>
      <c r="X94" s="85"/>
      <c r="Y94" s="86"/>
      <c r="Z94" s="87"/>
      <c r="AA94" s="59"/>
      <c r="AB94" s="60"/>
      <c r="AC94" s="61"/>
      <c r="AD94" s="22"/>
      <c r="AE94" s="60"/>
      <c r="AF94" s="61"/>
      <c r="AG94" s="97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79"/>
      <c r="BF94" s="79"/>
      <c r="BG94" s="79"/>
      <c r="BH94" s="79"/>
      <c r="BI94" s="79"/>
      <c r="BJ94" s="101"/>
    </row>
    <row r="95" spans="2:62" x14ac:dyDescent="0.25">
      <c r="B95" s="63" t="s">
        <v>76</v>
      </c>
      <c r="C95" s="64">
        <v>2080</v>
      </c>
      <c r="D95" s="64">
        <v>1367</v>
      </c>
      <c r="E95" s="65">
        <v>713</v>
      </c>
      <c r="F95" s="66">
        <f t="shared" ref="F95:H98" si="98">(I95+L95+O95+R95+U95)</f>
        <v>15745</v>
      </c>
      <c r="G95" s="67">
        <f t="shared" si="98"/>
        <v>6206</v>
      </c>
      <c r="H95" s="67">
        <f t="shared" si="98"/>
        <v>9539</v>
      </c>
      <c r="I95" s="69">
        <v>3839</v>
      </c>
      <c r="J95" s="69">
        <v>1440</v>
      </c>
      <c r="K95" s="68">
        <f>(I95-J95)</f>
        <v>2399</v>
      </c>
      <c r="L95" s="64">
        <v>3514</v>
      </c>
      <c r="M95" s="64">
        <v>1652</v>
      </c>
      <c r="N95" s="68">
        <f>(L95-M95)</f>
        <v>1862</v>
      </c>
      <c r="O95" s="64">
        <v>3981</v>
      </c>
      <c r="P95" s="64">
        <v>1174</v>
      </c>
      <c r="Q95" s="64">
        <v>2807</v>
      </c>
      <c r="R95" s="69">
        <v>2512</v>
      </c>
      <c r="S95" s="69">
        <v>1031</v>
      </c>
      <c r="T95" s="69">
        <v>1481</v>
      </c>
      <c r="U95" s="69">
        <v>1899</v>
      </c>
      <c r="V95" s="69">
        <v>909</v>
      </c>
      <c r="W95" s="70">
        <f>(U95-V95)</f>
        <v>990</v>
      </c>
      <c r="X95" s="71">
        <f t="shared" ref="X95:Z98" si="99">(AG95+AJ95+AM95+AP95+AS95+AV95+AY95+BB95+BE95+BH95)</f>
        <v>35880</v>
      </c>
      <c r="Y95" s="72">
        <f t="shared" si="99"/>
        <v>19950</v>
      </c>
      <c r="Z95" s="73">
        <f t="shared" si="99"/>
        <v>15930</v>
      </c>
      <c r="AA95" s="74">
        <f t="shared" ref="AA95:AC98" si="100">(AG95+AJ95+AM95+AP95+AS95)</f>
        <v>12419</v>
      </c>
      <c r="AB95" s="69">
        <f t="shared" si="100"/>
        <v>6204</v>
      </c>
      <c r="AC95" s="75">
        <f t="shared" si="100"/>
        <v>6215</v>
      </c>
      <c r="AD95" s="76">
        <f t="shared" ref="AD95:AF98" si="101">(AV95+AY95+BB95+BE95+BH95)</f>
        <v>23461</v>
      </c>
      <c r="AE95" s="69">
        <f t="shared" si="101"/>
        <v>13746</v>
      </c>
      <c r="AF95" s="75">
        <f t="shared" si="101"/>
        <v>9715</v>
      </c>
      <c r="AG95" s="77">
        <v>862</v>
      </c>
      <c r="AH95" s="72">
        <v>862</v>
      </c>
      <c r="AI95" s="72">
        <f>(AG95-AH95)</f>
        <v>0</v>
      </c>
      <c r="AJ95" s="72">
        <v>1476</v>
      </c>
      <c r="AK95" s="72">
        <v>997</v>
      </c>
      <c r="AL95" s="72">
        <f>(AJ95-AK95)</f>
        <v>479</v>
      </c>
      <c r="AM95" s="72">
        <v>3459</v>
      </c>
      <c r="AN95" s="72">
        <v>1408</v>
      </c>
      <c r="AO95" s="72">
        <f>(AM95-AN95)</f>
        <v>2051</v>
      </c>
      <c r="AP95" s="72">
        <v>3031</v>
      </c>
      <c r="AQ95" s="72">
        <v>1237</v>
      </c>
      <c r="AR95" s="72">
        <f>(AP95-AQ95)</f>
        <v>1794</v>
      </c>
      <c r="AS95" s="72">
        <v>3591</v>
      </c>
      <c r="AT95" s="72">
        <v>1700</v>
      </c>
      <c r="AU95" s="72">
        <f>(AS95-AT95)</f>
        <v>1891</v>
      </c>
      <c r="AV95" s="72">
        <f>SUM(AV96:AV98)</f>
        <v>3821</v>
      </c>
      <c r="AW95" s="72">
        <f>SUM(AW96:AW98)</f>
        <v>2376</v>
      </c>
      <c r="AX95" s="72">
        <f>(AV95-AW95)</f>
        <v>1445</v>
      </c>
      <c r="AY95" s="72">
        <v>4428</v>
      </c>
      <c r="AZ95" s="72">
        <v>2339</v>
      </c>
      <c r="BA95" s="72">
        <f>(AY95-AZ95)</f>
        <v>2089</v>
      </c>
      <c r="BB95" s="72">
        <v>5013</v>
      </c>
      <c r="BC95" s="72">
        <v>2909</v>
      </c>
      <c r="BD95" s="72">
        <f>(BB95-BC95)</f>
        <v>2104</v>
      </c>
      <c r="BE95" s="72">
        <v>5249</v>
      </c>
      <c r="BF95" s="72">
        <v>3191</v>
      </c>
      <c r="BG95" s="72">
        <f>(BE95-BF95)</f>
        <v>2058</v>
      </c>
      <c r="BH95" s="72">
        <v>4950</v>
      </c>
      <c r="BI95" s="72">
        <v>2931</v>
      </c>
      <c r="BJ95" s="78">
        <f>(BH95-BI95)</f>
        <v>2019</v>
      </c>
    </row>
    <row r="96" spans="2:62" x14ac:dyDescent="0.25">
      <c r="B96" s="90" t="s">
        <v>77</v>
      </c>
      <c r="C96" s="82">
        <v>161</v>
      </c>
      <c r="D96" s="82">
        <v>161</v>
      </c>
      <c r="E96" s="80">
        <v>0</v>
      </c>
      <c r="F96" s="91">
        <f t="shared" si="98"/>
        <v>2149</v>
      </c>
      <c r="G96" s="92">
        <f t="shared" si="98"/>
        <v>558</v>
      </c>
      <c r="H96" s="92">
        <f t="shared" si="98"/>
        <v>1591</v>
      </c>
      <c r="I96" s="79">
        <v>247</v>
      </c>
      <c r="J96" s="79">
        <v>149</v>
      </c>
      <c r="K96" s="86">
        <f>(I96-J96)</f>
        <v>98</v>
      </c>
      <c r="L96" s="93">
        <v>302</v>
      </c>
      <c r="M96" s="93">
        <v>178</v>
      </c>
      <c r="N96" s="86">
        <f>(L96-M96)</f>
        <v>124</v>
      </c>
      <c r="O96" s="82">
        <v>1008</v>
      </c>
      <c r="P96" s="82">
        <v>85</v>
      </c>
      <c r="Q96" s="79">
        <v>923</v>
      </c>
      <c r="R96" s="79">
        <v>432</v>
      </c>
      <c r="S96" s="79">
        <v>56</v>
      </c>
      <c r="T96" s="79">
        <v>376</v>
      </c>
      <c r="U96" s="86">
        <v>160</v>
      </c>
      <c r="V96" s="86">
        <v>90</v>
      </c>
      <c r="W96" s="84">
        <f>(U96-V96)</f>
        <v>70</v>
      </c>
      <c r="X96" s="94">
        <f t="shared" si="99"/>
        <v>5548</v>
      </c>
      <c r="Y96" s="68">
        <f t="shared" si="99"/>
        <v>3282</v>
      </c>
      <c r="Z96" s="95">
        <f t="shared" si="99"/>
        <v>2266</v>
      </c>
      <c r="AA96" s="96">
        <f t="shared" si="100"/>
        <v>566</v>
      </c>
      <c r="AB96" s="79">
        <f t="shared" si="100"/>
        <v>400</v>
      </c>
      <c r="AC96" s="81">
        <f t="shared" si="100"/>
        <v>166</v>
      </c>
      <c r="AD96" s="97">
        <f t="shared" si="101"/>
        <v>4982</v>
      </c>
      <c r="AE96" s="79">
        <f t="shared" si="101"/>
        <v>2882</v>
      </c>
      <c r="AF96" s="81">
        <f t="shared" si="101"/>
        <v>2100</v>
      </c>
      <c r="AG96" s="97">
        <v>72</v>
      </c>
      <c r="AH96" s="79">
        <v>72</v>
      </c>
      <c r="AI96" s="68">
        <f>(AG96-AH96)</f>
        <v>0</v>
      </c>
      <c r="AJ96" s="79">
        <v>67</v>
      </c>
      <c r="AK96" s="79">
        <v>57</v>
      </c>
      <c r="AL96" s="68">
        <f>(AJ96-AK96)</f>
        <v>10</v>
      </c>
      <c r="AM96" s="79">
        <v>137</v>
      </c>
      <c r="AN96" s="79">
        <v>73</v>
      </c>
      <c r="AO96" s="68">
        <f>(AM96-AN96)</f>
        <v>64</v>
      </c>
      <c r="AP96" s="79">
        <v>94</v>
      </c>
      <c r="AQ96" s="79">
        <v>74</v>
      </c>
      <c r="AR96" s="68">
        <f>(AP96-AQ96)</f>
        <v>20</v>
      </c>
      <c r="AS96" s="79">
        <v>196</v>
      </c>
      <c r="AT96" s="79">
        <v>124</v>
      </c>
      <c r="AU96" s="68">
        <f>(AS96-AT96)</f>
        <v>72</v>
      </c>
      <c r="AV96" s="79">
        <v>0</v>
      </c>
      <c r="AW96" s="79">
        <v>0</v>
      </c>
      <c r="AX96" s="68">
        <f>(AV96-AW96)</f>
        <v>0</v>
      </c>
      <c r="AY96" s="79">
        <v>479</v>
      </c>
      <c r="AZ96" s="79">
        <v>172</v>
      </c>
      <c r="BA96" s="68">
        <f>(AY96-AZ96)</f>
        <v>307</v>
      </c>
      <c r="BB96" s="79">
        <v>3363</v>
      </c>
      <c r="BC96" s="79">
        <v>1999</v>
      </c>
      <c r="BD96" s="68">
        <f>(BB96-BC96)</f>
        <v>1364</v>
      </c>
      <c r="BE96" s="79">
        <v>572</v>
      </c>
      <c r="BF96" s="79">
        <v>375</v>
      </c>
      <c r="BG96" s="68">
        <f>(BE96-BF96)</f>
        <v>197</v>
      </c>
      <c r="BH96" s="79">
        <v>568</v>
      </c>
      <c r="BI96" s="79">
        <v>336</v>
      </c>
      <c r="BJ96" s="89">
        <f>(BH96-BI96)</f>
        <v>232</v>
      </c>
    </row>
    <row r="97" spans="2:62" x14ac:dyDescent="0.25">
      <c r="B97" s="90" t="s">
        <v>78</v>
      </c>
      <c r="C97" s="82">
        <v>1864</v>
      </c>
      <c r="D97" s="82">
        <v>1199</v>
      </c>
      <c r="E97" s="80">
        <v>665</v>
      </c>
      <c r="F97" s="91">
        <f t="shared" si="98"/>
        <v>11738</v>
      </c>
      <c r="G97" s="92">
        <f t="shared" si="98"/>
        <v>5584</v>
      </c>
      <c r="H97" s="92">
        <f t="shared" si="98"/>
        <v>6154</v>
      </c>
      <c r="I97" s="79">
        <v>3014</v>
      </c>
      <c r="J97" s="79">
        <v>1275</v>
      </c>
      <c r="K97" s="86">
        <f>(I97-J97)</f>
        <v>1739</v>
      </c>
      <c r="L97" s="93">
        <v>2519</v>
      </c>
      <c r="M97" s="93">
        <v>1461</v>
      </c>
      <c r="N97" s="86">
        <f>(L97-M97)</f>
        <v>1058</v>
      </c>
      <c r="O97" s="82">
        <v>2677</v>
      </c>
      <c r="P97" s="82">
        <v>1069</v>
      </c>
      <c r="Q97" s="79">
        <v>1608</v>
      </c>
      <c r="R97" s="79">
        <v>1789</v>
      </c>
      <c r="S97" s="79">
        <v>960</v>
      </c>
      <c r="T97" s="79">
        <v>829</v>
      </c>
      <c r="U97" s="86">
        <v>1739</v>
      </c>
      <c r="V97" s="86">
        <v>819</v>
      </c>
      <c r="W97" s="84">
        <f>(U97-V97)</f>
        <v>920</v>
      </c>
      <c r="X97" s="94">
        <f t="shared" si="99"/>
        <v>24749</v>
      </c>
      <c r="Y97" s="68">
        <f t="shared" si="99"/>
        <v>14693</v>
      </c>
      <c r="Z97" s="95">
        <f t="shared" si="99"/>
        <v>10056</v>
      </c>
      <c r="AA97" s="96">
        <f t="shared" si="100"/>
        <v>10325</v>
      </c>
      <c r="AB97" s="79">
        <f t="shared" si="100"/>
        <v>5676</v>
      </c>
      <c r="AC97" s="81">
        <f t="shared" si="100"/>
        <v>4649</v>
      </c>
      <c r="AD97" s="97">
        <f t="shared" si="101"/>
        <v>14424</v>
      </c>
      <c r="AE97" s="79">
        <f t="shared" si="101"/>
        <v>9017</v>
      </c>
      <c r="AF97" s="81">
        <f t="shared" si="101"/>
        <v>5407</v>
      </c>
      <c r="AG97" s="97">
        <v>790</v>
      </c>
      <c r="AH97" s="79">
        <v>790</v>
      </c>
      <c r="AI97" s="68">
        <f>(AG97-AH97)</f>
        <v>0</v>
      </c>
      <c r="AJ97" s="79">
        <v>1255</v>
      </c>
      <c r="AK97" s="79">
        <v>932</v>
      </c>
      <c r="AL97" s="68">
        <f>(AJ97-AK97)</f>
        <v>323</v>
      </c>
      <c r="AM97" s="79">
        <v>2793</v>
      </c>
      <c r="AN97" s="79">
        <v>1278</v>
      </c>
      <c r="AO97" s="68">
        <f>(AM97-AN97)</f>
        <v>1515</v>
      </c>
      <c r="AP97" s="79">
        <v>2894</v>
      </c>
      <c r="AQ97" s="79">
        <v>1120</v>
      </c>
      <c r="AR97" s="68">
        <f>(AP97-AQ97)</f>
        <v>1774</v>
      </c>
      <c r="AS97" s="79">
        <v>2593</v>
      </c>
      <c r="AT97" s="79">
        <v>1556</v>
      </c>
      <c r="AU97" s="68">
        <f>(AS97-AT97)</f>
        <v>1037</v>
      </c>
      <c r="AV97" s="79">
        <v>3583</v>
      </c>
      <c r="AW97" s="79">
        <v>2188</v>
      </c>
      <c r="AX97" s="68">
        <f>(AV97-AW97)</f>
        <v>1395</v>
      </c>
      <c r="AY97" s="79">
        <v>2982</v>
      </c>
      <c r="AZ97" s="79">
        <v>1747</v>
      </c>
      <c r="BA97" s="68">
        <f>(AY97-AZ97)</f>
        <v>1235</v>
      </c>
      <c r="BB97" s="79">
        <v>523</v>
      </c>
      <c r="BC97" s="79">
        <v>414</v>
      </c>
      <c r="BD97" s="68">
        <f>(BB97-BC97)</f>
        <v>109</v>
      </c>
      <c r="BE97" s="79">
        <v>3546</v>
      </c>
      <c r="BF97" s="79">
        <v>2325</v>
      </c>
      <c r="BG97" s="68">
        <f>(BE97-BF97)</f>
        <v>1221</v>
      </c>
      <c r="BH97" s="79">
        <v>3790</v>
      </c>
      <c r="BI97" s="79">
        <v>2343</v>
      </c>
      <c r="BJ97" s="89">
        <f>(BH97-BI97)</f>
        <v>1447</v>
      </c>
    </row>
    <row r="98" spans="2:62" x14ac:dyDescent="0.25">
      <c r="B98" s="90" t="s">
        <v>79</v>
      </c>
      <c r="C98" s="82">
        <v>55</v>
      </c>
      <c r="D98" s="82">
        <v>7</v>
      </c>
      <c r="E98" s="80">
        <v>48</v>
      </c>
      <c r="F98" s="91">
        <f t="shared" si="98"/>
        <v>1858</v>
      </c>
      <c r="G98" s="92">
        <f t="shared" si="98"/>
        <v>64</v>
      </c>
      <c r="H98" s="92">
        <f t="shared" si="98"/>
        <v>1794</v>
      </c>
      <c r="I98" s="79">
        <v>578</v>
      </c>
      <c r="J98" s="79">
        <v>16</v>
      </c>
      <c r="K98" s="86">
        <f>(I98-J98)</f>
        <v>562</v>
      </c>
      <c r="L98" s="93">
        <v>693</v>
      </c>
      <c r="M98" s="93">
        <v>13</v>
      </c>
      <c r="N98" s="86">
        <f>(L98-M98)</f>
        <v>680</v>
      </c>
      <c r="O98" s="82">
        <v>296</v>
      </c>
      <c r="P98" s="82">
        <v>20</v>
      </c>
      <c r="Q98" s="79">
        <v>276</v>
      </c>
      <c r="R98" s="79">
        <v>291</v>
      </c>
      <c r="S98" s="79">
        <v>15</v>
      </c>
      <c r="T98" s="79">
        <v>276</v>
      </c>
      <c r="U98" s="86">
        <v>0</v>
      </c>
      <c r="V98" s="86">
        <v>0</v>
      </c>
      <c r="W98" s="84">
        <f>(U98-V98)</f>
        <v>0</v>
      </c>
      <c r="X98" s="94">
        <f t="shared" si="99"/>
        <v>5583</v>
      </c>
      <c r="Y98" s="68">
        <f t="shared" si="99"/>
        <v>1975</v>
      </c>
      <c r="Z98" s="95">
        <f t="shared" si="99"/>
        <v>3608</v>
      </c>
      <c r="AA98" s="96">
        <f t="shared" si="100"/>
        <v>1528</v>
      </c>
      <c r="AB98" s="79">
        <f t="shared" si="100"/>
        <v>128</v>
      </c>
      <c r="AC98" s="81">
        <f t="shared" si="100"/>
        <v>1400</v>
      </c>
      <c r="AD98" s="97">
        <f t="shared" si="101"/>
        <v>4055</v>
      </c>
      <c r="AE98" s="79">
        <f t="shared" si="101"/>
        <v>1847</v>
      </c>
      <c r="AF98" s="81">
        <f t="shared" si="101"/>
        <v>2208</v>
      </c>
      <c r="AG98" s="97">
        <v>0</v>
      </c>
      <c r="AH98" s="79">
        <v>0</v>
      </c>
      <c r="AI98" s="68">
        <f>(AG98-AH98)</f>
        <v>0</v>
      </c>
      <c r="AJ98" s="79">
        <v>154</v>
      </c>
      <c r="AK98" s="79">
        <v>8</v>
      </c>
      <c r="AL98" s="68">
        <f>(AJ98-AK98)</f>
        <v>146</v>
      </c>
      <c r="AM98" s="79">
        <v>529</v>
      </c>
      <c r="AN98" s="79">
        <v>57</v>
      </c>
      <c r="AO98" s="68">
        <f>(AM98-AN98)</f>
        <v>472</v>
      </c>
      <c r="AP98" s="79">
        <v>43</v>
      </c>
      <c r="AQ98" s="79">
        <v>43</v>
      </c>
      <c r="AR98" s="68">
        <f>(AP98-AQ98)</f>
        <v>0</v>
      </c>
      <c r="AS98" s="79">
        <v>802</v>
      </c>
      <c r="AT98" s="79">
        <v>20</v>
      </c>
      <c r="AU98" s="68">
        <f>(AS98-AT98)</f>
        <v>782</v>
      </c>
      <c r="AV98" s="79">
        <v>238</v>
      </c>
      <c r="AW98" s="79">
        <v>188</v>
      </c>
      <c r="AX98" s="68">
        <f>(AV98-AW98)</f>
        <v>50</v>
      </c>
      <c r="AY98" s="79">
        <v>967</v>
      </c>
      <c r="AZ98" s="79">
        <v>420</v>
      </c>
      <c r="BA98" s="68">
        <f>(AY98-AZ98)</f>
        <v>547</v>
      </c>
      <c r="BB98" s="79">
        <v>1127</v>
      </c>
      <c r="BC98" s="79">
        <v>496</v>
      </c>
      <c r="BD98" s="68">
        <f>(BB98-BC98)</f>
        <v>631</v>
      </c>
      <c r="BE98" s="79">
        <v>1131</v>
      </c>
      <c r="BF98" s="79">
        <v>491</v>
      </c>
      <c r="BG98" s="68">
        <f>(BE98-BF98)</f>
        <v>640</v>
      </c>
      <c r="BH98" s="79">
        <v>592</v>
      </c>
      <c r="BI98" s="79">
        <v>252</v>
      </c>
      <c r="BJ98" s="89">
        <f>(BH98-BI98)</f>
        <v>340</v>
      </c>
    </row>
    <row r="99" spans="2:62" x14ac:dyDescent="0.25">
      <c r="B99" s="90"/>
      <c r="C99" s="60"/>
      <c r="D99" s="60"/>
      <c r="E99" s="61"/>
      <c r="F99" s="99"/>
      <c r="G99" s="100"/>
      <c r="H99" s="100"/>
      <c r="I99" s="107"/>
      <c r="J99" s="107"/>
      <c r="K99" s="79"/>
      <c r="L99" s="60"/>
      <c r="M99" s="60"/>
      <c r="N99" s="79"/>
      <c r="O99" s="79"/>
      <c r="P99" s="79"/>
      <c r="Q99" s="79"/>
      <c r="R99" s="79"/>
      <c r="S99" s="79"/>
      <c r="T99" s="79"/>
      <c r="U99" s="86"/>
      <c r="V99" s="86"/>
      <c r="W99" s="81"/>
      <c r="X99" s="85"/>
      <c r="Y99" s="86"/>
      <c r="Z99" s="87"/>
      <c r="AA99" s="59"/>
      <c r="AB99" s="60"/>
      <c r="AC99" s="61"/>
      <c r="AD99" s="22"/>
      <c r="AE99" s="60"/>
      <c r="AF99" s="61"/>
      <c r="AG99" s="97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  <c r="AU99" s="79"/>
      <c r="AV99" s="79"/>
      <c r="AW99" s="79"/>
      <c r="AX99" s="79"/>
      <c r="AY99" s="79"/>
      <c r="AZ99" s="79"/>
      <c r="BA99" s="79"/>
      <c r="BB99" s="79"/>
      <c r="BC99" s="79"/>
      <c r="BD99" s="79"/>
      <c r="BE99" s="79"/>
      <c r="BF99" s="79"/>
      <c r="BG99" s="79"/>
      <c r="BH99" s="79"/>
      <c r="BI99" s="79"/>
      <c r="BJ99" s="101"/>
    </row>
    <row r="100" spans="2:62" x14ac:dyDescent="0.25">
      <c r="B100" s="63" t="s">
        <v>80</v>
      </c>
      <c r="C100" s="64">
        <v>1757</v>
      </c>
      <c r="D100" s="64">
        <v>1438</v>
      </c>
      <c r="E100" s="65">
        <v>319</v>
      </c>
      <c r="F100" s="66">
        <f t="shared" ref="F100:H102" si="102">(I100+L100+O100+R100+U100)</f>
        <v>5355</v>
      </c>
      <c r="G100" s="67">
        <f t="shared" si="102"/>
        <v>5032</v>
      </c>
      <c r="H100" s="67">
        <f t="shared" si="102"/>
        <v>323</v>
      </c>
      <c r="I100" s="69">
        <v>1292</v>
      </c>
      <c r="J100" s="69">
        <v>1292</v>
      </c>
      <c r="K100" s="68">
        <f>(I100-J100)</f>
        <v>0</v>
      </c>
      <c r="L100" s="64">
        <v>1176</v>
      </c>
      <c r="M100" s="64">
        <v>1176</v>
      </c>
      <c r="N100" s="68">
        <f>(L100-M100)</f>
        <v>0</v>
      </c>
      <c r="O100" s="64">
        <v>953</v>
      </c>
      <c r="P100" s="64">
        <v>878</v>
      </c>
      <c r="Q100" s="64">
        <v>75</v>
      </c>
      <c r="R100" s="69">
        <v>1227</v>
      </c>
      <c r="S100" s="69">
        <v>984</v>
      </c>
      <c r="T100" s="69">
        <v>243</v>
      </c>
      <c r="U100" s="69">
        <v>707</v>
      </c>
      <c r="V100" s="69">
        <v>702</v>
      </c>
      <c r="W100" s="70">
        <f>(U100-V100)</f>
        <v>5</v>
      </c>
      <c r="X100" s="71">
        <f t="shared" ref="X100:Z102" si="103">(AG100+AJ100+AM100+AP100+AS100+AV100+AY100+BB100+BE100+BH100)</f>
        <v>25160</v>
      </c>
      <c r="Y100" s="72">
        <f t="shared" si="103"/>
        <v>23106</v>
      </c>
      <c r="Z100" s="73">
        <f t="shared" si="103"/>
        <v>2054</v>
      </c>
      <c r="AA100" s="74">
        <f t="shared" ref="AA100:AC102" si="104">(AG100+AJ100+AM100+AP100+AS100)</f>
        <v>11206</v>
      </c>
      <c r="AB100" s="69">
        <f t="shared" si="104"/>
        <v>9710</v>
      </c>
      <c r="AC100" s="75">
        <f t="shared" si="104"/>
        <v>1496</v>
      </c>
      <c r="AD100" s="76">
        <f t="shared" ref="AD100:AF102" si="105">(AV100+AY100+BB100+BE100+BH100)</f>
        <v>13954</v>
      </c>
      <c r="AE100" s="69">
        <f t="shared" si="105"/>
        <v>13396</v>
      </c>
      <c r="AF100" s="75">
        <f t="shared" si="105"/>
        <v>558</v>
      </c>
      <c r="AG100" s="77">
        <v>1259</v>
      </c>
      <c r="AH100" s="72">
        <v>811</v>
      </c>
      <c r="AI100" s="72">
        <f>(AG100-AH100)</f>
        <v>448</v>
      </c>
      <c r="AJ100" s="72">
        <v>1306</v>
      </c>
      <c r="AK100" s="72">
        <v>1264</v>
      </c>
      <c r="AL100" s="72">
        <f>(AJ100-AK100)</f>
        <v>42</v>
      </c>
      <c r="AM100" s="72">
        <v>2183</v>
      </c>
      <c r="AN100" s="72">
        <v>1462</v>
      </c>
      <c r="AO100" s="72">
        <f>(AM100-AN100)</f>
        <v>721</v>
      </c>
      <c r="AP100" s="72">
        <v>3033</v>
      </c>
      <c r="AQ100" s="72">
        <v>2918</v>
      </c>
      <c r="AR100" s="72">
        <f>(AP100-AQ100)</f>
        <v>115</v>
      </c>
      <c r="AS100" s="72">
        <v>3425</v>
      </c>
      <c r="AT100" s="72">
        <v>3255</v>
      </c>
      <c r="AU100" s="72">
        <f>(AS100-AT100)</f>
        <v>170</v>
      </c>
      <c r="AV100" s="72">
        <f>SUM(AV101:AV102)</f>
        <v>1948</v>
      </c>
      <c r="AW100" s="72">
        <f>SUM(AW101:AW102)</f>
        <v>1875</v>
      </c>
      <c r="AX100" s="72">
        <f>(AV100-AW100)</f>
        <v>73</v>
      </c>
      <c r="AY100" s="72">
        <v>2938</v>
      </c>
      <c r="AZ100" s="72">
        <v>2808</v>
      </c>
      <c r="BA100" s="72">
        <f>(AY100-AZ100)</f>
        <v>130</v>
      </c>
      <c r="BB100" s="72">
        <v>2563</v>
      </c>
      <c r="BC100" s="72">
        <v>2485</v>
      </c>
      <c r="BD100" s="72">
        <f>(BB100-BC100)</f>
        <v>78</v>
      </c>
      <c r="BE100" s="72">
        <v>3049</v>
      </c>
      <c r="BF100" s="72">
        <v>3049</v>
      </c>
      <c r="BG100" s="72">
        <f>(BE100-BF100)</f>
        <v>0</v>
      </c>
      <c r="BH100" s="72">
        <v>3456</v>
      </c>
      <c r="BI100" s="72">
        <v>3179</v>
      </c>
      <c r="BJ100" s="78">
        <f>(BH100-BI100)</f>
        <v>277</v>
      </c>
    </row>
    <row r="101" spans="2:62" x14ac:dyDescent="0.25">
      <c r="B101" s="90" t="s">
        <v>81</v>
      </c>
      <c r="C101" s="82">
        <v>1</v>
      </c>
      <c r="D101" s="82">
        <v>1</v>
      </c>
      <c r="E101" s="80">
        <v>0</v>
      </c>
      <c r="F101" s="91">
        <f t="shared" si="102"/>
        <v>69</v>
      </c>
      <c r="G101" s="92">
        <f t="shared" si="102"/>
        <v>64</v>
      </c>
      <c r="H101" s="92">
        <f t="shared" si="102"/>
        <v>5</v>
      </c>
      <c r="I101" s="79">
        <v>0</v>
      </c>
      <c r="J101" s="79">
        <v>0</v>
      </c>
      <c r="K101" s="68">
        <f>(I101-J101)</f>
        <v>0</v>
      </c>
      <c r="L101" s="93">
        <v>21</v>
      </c>
      <c r="M101" s="93">
        <v>21</v>
      </c>
      <c r="N101" s="68">
        <f>(L101-M101)</f>
        <v>0</v>
      </c>
      <c r="O101" s="82">
        <v>20</v>
      </c>
      <c r="P101" s="82">
        <v>20</v>
      </c>
      <c r="Q101" s="79">
        <v>0</v>
      </c>
      <c r="R101" s="79">
        <v>1</v>
      </c>
      <c r="S101" s="79">
        <v>1</v>
      </c>
      <c r="T101" s="79">
        <v>0</v>
      </c>
      <c r="U101" s="86">
        <v>27</v>
      </c>
      <c r="V101" s="86">
        <v>22</v>
      </c>
      <c r="W101" s="84">
        <f>(U101-V101)</f>
        <v>5</v>
      </c>
      <c r="X101" s="94">
        <f t="shared" si="103"/>
        <v>1219</v>
      </c>
      <c r="Y101" s="68">
        <f t="shared" si="103"/>
        <v>752</v>
      </c>
      <c r="Z101" s="95">
        <f t="shared" si="103"/>
        <v>467</v>
      </c>
      <c r="AA101" s="96">
        <f t="shared" si="104"/>
        <v>856</v>
      </c>
      <c r="AB101" s="79">
        <f t="shared" si="104"/>
        <v>391</v>
      </c>
      <c r="AC101" s="81">
        <f t="shared" si="104"/>
        <v>465</v>
      </c>
      <c r="AD101" s="97">
        <f t="shared" si="105"/>
        <v>363</v>
      </c>
      <c r="AE101" s="79">
        <f t="shared" si="105"/>
        <v>361</v>
      </c>
      <c r="AF101" s="81">
        <f t="shared" si="105"/>
        <v>2</v>
      </c>
      <c r="AG101" s="97">
        <v>69</v>
      </c>
      <c r="AH101" s="79">
        <v>55</v>
      </c>
      <c r="AI101" s="68">
        <f>(AG101-AH101)</f>
        <v>14</v>
      </c>
      <c r="AJ101" s="79">
        <v>44</v>
      </c>
      <c r="AK101" s="79">
        <v>44</v>
      </c>
      <c r="AL101" s="68">
        <f>(AJ101-AK101)</f>
        <v>0</v>
      </c>
      <c r="AM101" s="79">
        <v>539</v>
      </c>
      <c r="AN101" s="79">
        <v>88</v>
      </c>
      <c r="AO101" s="68">
        <f>(AM101-AN101)</f>
        <v>451</v>
      </c>
      <c r="AP101" s="79">
        <v>93</v>
      </c>
      <c r="AQ101" s="79">
        <v>93</v>
      </c>
      <c r="AR101" s="68">
        <f>(AP101-AQ101)</f>
        <v>0</v>
      </c>
      <c r="AS101" s="79">
        <v>111</v>
      </c>
      <c r="AT101" s="79">
        <v>111</v>
      </c>
      <c r="AU101" s="68">
        <f>(AS101-AT101)</f>
        <v>0</v>
      </c>
      <c r="AV101" s="79">
        <v>35</v>
      </c>
      <c r="AW101" s="79">
        <v>35</v>
      </c>
      <c r="AX101" s="68">
        <f>(AV101-AW101)</f>
        <v>0</v>
      </c>
      <c r="AY101" s="79">
        <v>213</v>
      </c>
      <c r="AZ101" s="79">
        <v>211</v>
      </c>
      <c r="BA101" s="68">
        <f>(AY101-AZ101)</f>
        <v>2</v>
      </c>
      <c r="BB101" s="79">
        <v>41</v>
      </c>
      <c r="BC101" s="79">
        <v>41</v>
      </c>
      <c r="BD101" s="68">
        <f>(BB101-BC101)</f>
        <v>0</v>
      </c>
      <c r="BE101" s="79">
        <v>44</v>
      </c>
      <c r="BF101" s="79">
        <v>44</v>
      </c>
      <c r="BG101" s="68">
        <f>(BE101-BF101)</f>
        <v>0</v>
      </c>
      <c r="BH101" s="79">
        <v>30</v>
      </c>
      <c r="BI101" s="79">
        <v>30</v>
      </c>
      <c r="BJ101" s="89">
        <f>(BH101-BI101)</f>
        <v>0</v>
      </c>
    </row>
    <row r="102" spans="2:62" x14ac:dyDescent="0.25">
      <c r="B102" s="90" t="s">
        <v>82</v>
      </c>
      <c r="C102" s="82">
        <v>1756</v>
      </c>
      <c r="D102" s="82">
        <v>1437</v>
      </c>
      <c r="E102" s="80">
        <v>319</v>
      </c>
      <c r="F102" s="91">
        <f t="shared" si="102"/>
        <v>5286</v>
      </c>
      <c r="G102" s="92">
        <f t="shared" si="102"/>
        <v>4968</v>
      </c>
      <c r="H102" s="92">
        <f t="shared" si="102"/>
        <v>318</v>
      </c>
      <c r="I102" s="79">
        <v>1292</v>
      </c>
      <c r="J102" s="79">
        <v>1292</v>
      </c>
      <c r="K102" s="68">
        <f>(I102-J102)</f>
        <v>0</v>
      </c>
      <c r="L102" s="93">
        <v>1155</v>
      </c>
      <c r="M102" s="93">
        <v>1155</v>
      </c>
      <c r="N102" s="68">
        <f>(L102-M102)</f>
        <v>0</v>
      </c>
      <c r="O102" s="82">
        <v>933</v>
      </c>
      <c r="P102" s="82">
        <v>858</v>
      </c>
      <c r="Q102" s="79">
        <v>75</v>
      </c>
      <c r="R102" s="79">
        <v>1226</v>
      </c>
      <c r="S102" s="79">
        <v>983</v>
      </c>
      <c r="T102" s="79">
        <v>243</v>
      </c>
      <c r="U102" s="86">
        <v>680</v>
      </c>
      <c r="V102" s="86">
        <v>680</v>
      </c>
      <c r="W102" s="84">
        <f>(U102-V102)</f>
        <v>0</v>
      </c>
      <c r="X102" s="94">
        <f t="shared" si="103"/>
        <v>23941</v>
      </c>
      <c r="Y102" s="68">
        <f t="shared" si="103"/>
        <v>22354</v>
      </c>
      <c r="Z102" s="95">
        <f t="shared" si="103"/>
        <v>1587</v>
      </c>
      <c r="AA102" s="96">
        <f t="shared" si="104"/>
        <v>10350</v>
      </c>
      <c r="AB102" s="79">
        <f t="shared" si="104"/>
        <v>9319</v>
      </c>
      <c r="AC102" s="81">
        <f t="shared" si="104"/>
        <v>1031</v>
      </c>
      <c r="AD102" s="97">
        <f t="shared" si="105"/>
        <v>13591</v>
      </c>
      <c r="AE102" s="79">
        <f t="shared" si="105"/>
        <v>13035</v>
      </c>
      <c r="AF102" s="81">
        <f t="shared" si="105"/>
        <v>556</v>
      </c>
      <c r="AG102" s="97">
        <v>1190</v>
      </c>
      <c r="AH102" s="79">
        <v>756</v>
      </c>
      <c r="AI102" s="68">
        <f>(AG102-AH102)</f>
        <v>434</v>
      </c>
      <c r="AJ102" s="79">
        <v>1262</v>
      </c>
      <c r="AK102" s="79">
        <v>1220</v>
      </c>
      <c r="AL102" s="68">
        <f>(AJ102-AK102)</f>
        <v>42</v>
      </c>
      <c r="AM102" s="79">
        <v>1644</v>
      </c>
      <c r="AN102" s="79">
        <v>1374</v>
      </c>
      <c r="AO102" s="68">
        <f>(AM102-AN102)</f>
        <v>270</v>
      </c>
      <c r="AP102" s="79">
        <v>2940</v>
      </c>
      <c r="AQ102" s="79">
        <v>2825</v>
      </c>
      <c r="AR102" s="68">
        <f>(AP102-AQ102)</f>
        <v>115</v>
      </c>
      <c r="AS102" s="79">
        <v>3314</v>
      </c>
      <c r="AT102" s="79">
        <v>3144</v>
      </c>
      <c r="AU102" s="68">
        <f>(AS102-AT102)</f>
        <v>170</v>
      </c>
      <c r="AV102" s="79">
        <v>1913</v>
      </c>
      <c r="AW102" s="79">
        <v>1840</v>
      </c>
      <c r="AX102" s="68">
        <f>(AV102-AW102)</f>
        <v>73</v>
      </c>
      <c r="AY102" s="79">
        <v>2725</v>
      </c>
      <c r="AZ102" s="79">
        <v>2597</v>
      </c>
      <c r="BA102" s="68">
        <f>(AY102-AZ102)</f>
        <v>128</v>
      </c>
      <c r="BB102" s="79">
        <v>2522</v>
      </c>
      <c r="BC102" s="79">
        <v>2444</v>
      </c>
      <c r="BD102" s="68">
        <f>(BB102-BC102)</f>
        <v>78</v>
      </c>
      <c r="BE102" s="79">
        <v>3005</v>
      </c>
      <c r="BF102" s="79">
        <v>3005</v>
      </c>
      <c r="BG102" s="68">
        <f>(BE102-BF102)</f>
        <v>0</v>
      </c>
      <c r="BH102" s="79">
        <v>3426</v>
      </c>
      <c r="BI102" s="79">
        <v>3149</v>
      </c>
      <c r="BJ102" s="89">
        <f>(BH102-BI102)</f>
        <v>277</v>
      </c>
    </row>
    <row r="103" spans="2:62" x14ac:dyDescent="0.25">
      <c r="B103" s="90"/>
      <c r="C103" s="60"/>
      <c r="D103" s="60"/>
      <c r="E103" s="61"/>
      <c r="F103" s="99"/>
      <c r="G103" s="100"/>
      <c r="H103" s="100"/>
      <c r="I103" s="107"/>
      <c r="J103" s="107"/>
      <c r="K103" s="79"/>
      <c r="L103" s="60"/>
      <c r="M103" s="60"/>
      <c r="N103" s="79"/>
      <c r="O103" s="79"/>
      <c r="P103" s="79"/>
      <c r="Q103" s="79"/>
      <c r="R103" s="60"/>
      <c r="S103" s="60"/>
      <c r="T103" s="60"/>
      <c r="U103" s="86"/>
      <c r="V103" s="86"/>
      <c r="W103" s="81"/>
      <c r="X103" s="85"/>
      <c r="Y103" s="86"/>
      <c r="Z103" s="87"/>
      <c r="AA103" s="59"/>
      <c r="AB103" s="60"/>
      <c r="AC103" s="61"/>
      <c r="AD103" s="22"/>
      <c r="AE103" s="60"/>
      <c r="AF103" s="61"/>
      <c r="AG103" s="97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  <c r="AU103" s="79"/>
      <c r="AV103" s="79"/>
      <c r="AW103" s="79"/>
      <c r="AX103" s="79"/>
      <c r="AY103" s="79"/>
      <c r="AZ103" s="79"/>
      <c r="BA103" s="79"/>
      <c r="BB103" s="79"/>
      <c r="BC103" s="79"/>
      <c r="BD103" s="79"/>
      <c r="BE103" s="79"/>
      <c r="BF103" s="79"/>
      <c r="BG103" s="79"/>
      <c r="BH103" s="79"/>
      <c r="BI103" s="79"/>
      <c r="BJ103" s="101"/>
    </row>
    <row r="104" spans="2:62" x14ac:dyDescent="0.25">
      <c r="B104" s="63" t="s">
        <v>83</v>
      </c>
      <c r="C104" s="64">
        <v>168</v>
      </c>
      <c r="D104" s="64">
        <v>166</v>
      </c>
      <c r="E104" s="65">
        <v>2</v>
      </c>
      <c r="F104" s="66">
        <f t="shared" ref="F104:H112" si="106">(I104+L104+O104+R104+U104)</f>
        <v>917</v>
      </c>
      <c r="G104" s="67">
        <f t="shared" si="106"/>
        <v>856</v>
      </c>
      <c r="H104" s="67">
        <f t="shared" si="106"/>
        <v>61</v>
      </c>
      <c r="I104" s="64">
        <v>173</v>
      </c>
      <c r="J104" s="64">
        <v>168</v>
      </c>
      <c r="K104" s="68">
        <f t="shared" ref="K104:K112" si="107">(I104-J104)</f>
        <v>5</v>
      </c>
      <c r="L104" s="64">
        <v>237</v>
      </c>
      <c r="M104" s="64">
        <v>203</v>
      </c>
      <c r="N104" s="68">
        <f t="shared" ref="N104:N112" si="108">(L104-M104)</f>
        <v>34</v>
      </c>
      <c r="O104" s="64">
        <v>184</v>
      </c>
      <c r="P104" s="64">
        <v>184</v>
      </c>
      <c r="Q104" s="64">
        <v>0</v>
      </c>
      <c r="R104" s="69">
        <v>156</v>
      </c>
      <c r="S104" s="69">
        <v>156</v>
      </c>
      <c r="T104" s="69">
        <v>0</v>
      </c>
      <c r="U104" s="69">
        <v>167</v>
      </c>
      <c r="V104" s="69">
        <v>145</v>
      </c>
      <c r="W104" s="70">
        <f t="shared" ref="W104:W112" si="109">(U104-V104)</f>
        <v>22</v>
      </c>
      <c r="X104" s="71">
        <f t="shared" ref="X104:Z112" si="110">(AG104+AJ104+AM104+AP104+AS104+AV104+AY104+BB104+BE104+BH104)</f>
        <v>3536</v>
      </c>
      <c r="Y104" s="72">
        <f t="shared" si="110"/>
        <v>3499</v>
      </c>
      <c r="Z104" s="73">
        <f t="shared" si="110"/>
        <v>37</v>
      </c>
      <c r="AA104" s="74">
        <f t="shared" ref="AA104:AC112" si="111">(AG104+AJ104+AM104+AP104+AS104)</f>
        <v>1381</v>
      </c>
      <c r="AB104" s="69">
        <f t="shared" si="111"/>
        <v>1352</v>
      </c>
      <c r="AC104" s="75">
        <f t="shared" si="111"/>
        <v>29</v>
      </c>
      <c r="AD104" s="76">
        <f t="shared" ref="AD104:AF112" si="112">(AV104+AY104+BB104+BE104+BH104)</f>
        <v>2155</v>
      </c>
      <c r="AE104" s="69">
        <f t="shared" si="112"/>
        <v>2147</v>
      </c>
      <c r="AF104" s="75">
        <f t="shared" si="112"/>
        <v>8</v>
      </c>
      <c r="AG104" s="77">
        <v>152</v>
      </c>
      <c r="AH104" s="72">
        <v>132</v>
      </c>
      <c r="AI104" s="72">
        <f t="shared" ref="AI104:AI112" si="113">(AG104-AH104)</f>
        <v>20</v>
      </c>
      <c r="AJ104" s="72">
        <v>183</v>
      </c>
      <c r="AK104" s="72">
        <v>183</v>
      </c>
      <c r="AL104" s="72">
        <f t="shared" ref="AL104:AL112" si="114">(AJ104-AK104)</f>
        <v>0</v>
      </c>
      <c r="AM104" s="72">
        <v>221</v>
      </c>
      <c r="AN104" s="72">
        <v>221</v>
      </c>
      <c r="AO104" s="72">
        <f t="shared" ref="AO104:AO112" si="115">(AM104-AN104)</f>
        <v>0</v>
      </c>
      <c r="AP104" s="72">
        <v>431</v>
      </c>
      <c r="AQ104" s="72">
        <v>431</v>
      </c>
      <c r="AR104" s="72">
        <f t="shared" ref="AR104:AR112" si="116">(AP104-AQ104)</f>
        <v>0</v>
      </c>
      <c r="AS104" s="72">
        <v>394</v>
      </c>
      <c r="AT104" s="72">
        <v>385</v>
      </c>
      <c r="AU104" s="72">
        <f t="shared" ref="AU104:AU112" si="117">(AS104-AT104)</f>
        <v>9</v>
      </c>
      <c r="AV104" s="72">
        <f>SUM(AV106:AV111)</f>
        <v>362</v>
      </c>
      <c r="AW104" s="72">
        <f>SUM(AW106:AW111)</f>
        <v>356</v>
      </c>
      <c r="AX104" s="72">
        <f t="shared" ref="AX104:AX112" si="118">(AV104-AW104)</f>
        <v>6</v>
      </c>
      <c r="AY104" s="72">
        <v>318</v>
      </c>
      <c r="AZ104" s="72">
        <v>316</v>
      </c>
      <c r="BA104" s="72">
        <f t="shared" ref="BA104:BA112" si="119">(AY104-AZ104)</f>
        <v>2</v>
      </c>
      <c r="BB104" s="72">
        <v>549</v>
      </c>
      <c r="BC104" s="72">
        <v>549</v>
      </c>
      <c r="BD104" s="72">
        <f t="shared" ref="BD104:BD112" si="120">(BB104-BC104)</f>
        <v>0</v>
      </c>
      <c r="BE104" s="72">
        <v>507</v>
      </c>
      <c r="BF104" s="72">
        <v>507</v>
      </c>
      <c r="BG104" s="72">
        <f t="shared" ref="BG104:BG112" si="121">(BE104-BF104)</f>
        <v>0</v>
      </c>
      <c r="BH104" s="72">
        <v>419</v>
      </c>
      <c r="BI104" s="72">
        <v>419</v>
      </c>
      <c r="BJ104" s="78">
        <f t="shared" ref="BJ104:BJ112" si="122">(BH104-BI104)</f>
        <v>0</v>
      </c>
    </row>
    <row r="105" spans="2:62" x14ac:dyDescent="0.25">
      <c r="B105" s="103" t="s">
        <v>84</v>
      </c>
      <c r="C105" s="82">
        <v>0</v>
      </c>
      <c r="D105" s="82">
        <v>0</v>
      </c>
      <c r="E105" s="80">
        <v>0</v>
      </c>
      <c r="F105" s="91">
        <f t="shared" si="106"/>
        <v>0</v>
      </c>
      <c r="G105" s="92">
        <f t="shared" si="106"/>
        <v>0</v>
      </c>
      <c r="H105" s="92">
        <f t="shared" si="106"/>
        <v>0</v>
      </c>
      <c r="I105" s="79">
        <v>0</v>
      </c>
      <c r="J105" s="79">
        <v>0</v>
      </c>
      <c r="K105" s="68">
        <f t="shared" si="107"/>
        <v>0</v>
      </c>
      <c r="L105" s="93">
        <v>0</v>
      </c>
      <c r="M105" s="93">
        <v>0</v>
      </c>
      <c r="N105" s="68">
        <f t="shared" si="108"/>
        <v>0</v>
      </c>
      <c r="O105" s="82">
        <v>0</v>
      </c>
      <c r="P105" s="82">
        <v>0</v>
      </c>
      <c r="Q105" s="79">
        <v>0</v>
      </c>
      <c r="R105" s="79">
        <v>0</v>
      </c>
      <c r="S105" s="79">
        <v>0</v>
      </c>
      <c r="T105" s="79">
        <v>0</v>
      </c>
      <c r="U105" s="86">
        <v>0</v>
      </c>
      <c r="V105" s="86">
        <v>0</v>
      </c>
      <c r="W105" s="84">
        <f t="shared" si="109"/>
        <v>0</v>
      </c>
      <c r="X105" s="94">
        <f t="shared" si="110"/>
        <v>0</v>
      </c>
      <c r="Y105" s="68">
        <f t="shared" si="110"/>
        <v>0</v>
      </c>
      <c r="Z105" s="95">
        <f t="shared" si="110"/>
        <v>0</v>
      </c>
      <c r="AA105" s="96">
        <f t="shared" si="111"/>
        <v>0</v>
      </c>
      <c r="AB105" s="79">
        <f t="shared" si="111"/>
        <v>0</v>
      </c>
      <c r="AC105" s="81">
        <f t="shared" si="111"/>
        <v>0</v>
      </c>
      <c r="AD105" s="97">
        <f t="shared" si="112"/>
        <v>0</v>
      </c>
      <c r="AE105" s="79">
        <f t="shared" si="112"/>
        <v>0</v>
      </c>
      <c r="AF105" s="81">
        <f t="shared" si="112"/>
        <v>0</v>
      </c>
      <c r="AG105" s="97">
        <v>0</v>
      </c>
      <c r="AH105" s="79">
        <v>0</v>
      </c>
      <c r="AI105" s="68">
        <f t="shared" si="113"/>
        <v>0</v>
      </c>
      <c r="AJ105" s="79">
        <v>0</v>
      </c>
      <c r="AK105" s="79">
        <v>0</v>
      </c>
      <c r="AL105" s="68">
        <f t="shared" si="114"/>
        <v>0</v>
      </c>
      <c r="AM105" s="60"/>
      <c r="AN105" s="60"/>
      <c r="AO105" s="68">
        <f t="shared" si="115"/>
        <v>0</v>
      </c>
      <c r="AP105" s="60"/>
      <c r="AQ105" s="60"/>
      <c r="AR105" s="68">
        <f t="shared" si="116"/>
        <v>0</v>
      </c>
      <c r="AS105" s="60"/>
      <c r="AT105" s="60"/>
      <c r="AU105" s="68">
        <f t="shared" si="117"/>
        <v>0</v>
      </c>
      <c r="AV105" s="60"/>
      <c r="AW105" s="60"/>
      <c r="AX105" s="68">
        <f t="shared" si="118"/>
        <v>0</v>
      </c>
      <c r="AY105" s="60"/>
      <c r="AZ105" s="60"/>
      <c r="BA105" s="68">
        <f t="shared" si="119"/>
        <v>0</v>
      </c>
      <c r="BB105" s="60"/>
      <c r="BC105" s="60"/>
      <c r="BD105" s="68">
        <f t="shared" si="120"/>
        <v>0</v>
      </c>
      <c r="BE105" s="60"/>
      <c r="BF105" s="60"/>
      <c r="BG105" s="68">
        <f t="shared" si="121"/>
        <v>0</v>
      </c>
      <c r="BH105" s="60"/>
      <c r="BI105" s="60"/>
      <c r="BJ105" s="89">
        <f t="shared" si="122"/>
        <v>0</v>
      </c>
    </row>
    <row r="106" spans="2:62" x14ac:dyDescent="0.25">
      <c r="B106" s="90" t="s">
        <v>85</v>
      </c>
      <c r="C106" s="82">
        <v>51</v>
      </c>
      <c r="D106" s="82">
        <v>51</v>
      </c>
      <c r="E106" s="80">
        <v>0</v>
      </c>
      <c r="F106" s="91">
        <f t="shared" si="106"/>
        <v>173</v>
      </c>
      <c r="G106" s="92">
        <f t="shared" si="106"/>
        <v>163</v>
      </c>
      <c r="H106" s="92">
        <f t="shared" si="106"/>
        <v>10</v>
      </c>
      <c r="I106" s="79">
        <v>39</v>
      </c>
      <c r="J106" s="79">
        <v>39</v>
      </c>
      <c r="K106" s="68">
        <f t="shared" si="107"/>
        <v>0</v>
      </c>
      <c r="L106" s="93">
        <v>31</v>
      </c>
      <c r="M106" s="93">
        <v>31</v>
      </c>
      <c r="N106" s="68">
        <f t="shared" si="108"/>
        <v>0</v>
      </c>
      <c r="O106" s="82">
        <v>40</v>
      </c>
      <c r="P106" s="82">
        <v>40</v>
      </c>
      <c r="Q106" s="79">
        <v>0</v>
      </c>
      <c r="R106" s="79">
        <v>21</v>
      </c>
      <c r="S106" s="79">
        <v>21</v>
      </c>
      <c r="T106" s="79">
        <v>0</v>
      </c>
      <c r="U106" s="86">
        <v>42</v>
      </c>
      <c r="V106" s="86">
        <v>32</v>
      </c>
      <c r="W106" s="84">
        <f t="shared" si="109"/>
        <v>10</v>
      </c>
      <c r="X106" s="94">
        <f t="shared" si="110"/>
        <v>826</v>
      </c>
      <c r="Y106" s="68">
        <f t="shared" si="110"/>
        <v>826</v>
      </c>
      <c r="Z106" s="95">
        <f t="shared" si="110"/>
        <v>0</v>
      </c>
      <c r="AA106" s="96">
        <f t="shared" si="111"/>
        <v>488</v>
      </c>
      <c r="AB106" s="79">
        <f t="shared" si="111"/>
        <v>488</v>
      </c>
      <c r="AC106" s="81">
        <f t="shared" si="111"/>
        <v>0</v>
      </c>
      <c r="AD106" s="97">
        <f t="shared" si="112"/>
        <v>338</v>
      </c>
      <c r="AE106" s="79">
        <f t="shared" si="112"/>
        <v>338</v>
      </c>
      <c r="AF106" s="81">
        <f t="shared" si="112"/>
        <v>0</v>
      </c>
      <c r="AG106" s="97">
        <v>31</v>
      </c>
      <c r="AH106" s="79">
        <v>31</v>
      </c>
      <c r="AI106" s="68">
        <f t="shared" si="113"/>
        <v>0</v>
      </c>
      <c r="AJ106" s="79">
        <v>34</v>
      </c>
      <c r="AK106" s="79">
        <v>34</v>
      </c>
      <c r="AL106" s="68">
        <f t="shared" si="114"/>
        <v>0</v>
      </c>
      <c r="AM106" s="79">
        <v>69</v>
      </c>
      <c r="AN106" s="79">
        <v>69</v>
      </c>
      <c r="AO106" s="68">
        <f t="shared" si="115"/>
        <v>0</v>
      </c>
      <c r="AP106" s="79">
        <v>203</v>
      </c>
      <c r="AQ106" s="79">
        <v>203</v>
      </c>
      <c r="AR106" s="68">
        <f t="shared" si="116"/>
        <v>0</v>
      </c>
      <c r="AS106" s="79">
        <v>151</v>
      </c>
      <c r="AT106" s="79">
        <v>151</v>
      </c>
      <c r="AU106" s="68">
        <f t="shared" si="117"/>
        <v>0</v>
      </c>
      <c r="AV106" s="79">
        <v>70</v>
      </c>
      <c r="AW106" s="79">
        <v>70</v>
      </c>
      <c r="AX106" s="68">
        <f t="shared" si="118"/>
        <v>0</v>
      </c>
      <c r="AY106" s="79">
        <v>79</v>
      </c>
      <c r="AZ106" s="79">
        <v>79</v>
      </c>
      <c r="BA106" s="68">
        <f t="shared" si="119"/>
        <v>0</v>
      </c>
      <c r="BB106" s="79">
        <v>88</v>
      </c>
      <c r="BC106" s="79">
        <v>88</v>
      </c>
      <c r="BD106" s="68">
        <f t="shared" si="120"/>
        <v>0</v>
      </c>
      <c r="BE106" s="79">
        <v>73</v>
      </c>
      <c r="BF106" s="79">
        <v>73</v>
      </c>
      <c r="BG106" s="68">
        <f t="shared" si="121"/>
        <v>0</v>
      </c>
      <c r="BH106" s="79">
        <v>28</v>
      </c>
      <c r="BI106" s="79">
        <v>28</v>
      </c>
      <c r="BJ106" s="89">
        <f t="shared" si="122"/>
        <v>0</v>
      </c>
    </row>
    <row r="107" spans="2:62" x14ac:dyDescent="0.25">
      <c r="B107" s="90" t="s">
        <v>86</v>
      </c>
      <c r="C107" s="82">
        <v>2</v>
      </c>
      <c r="D107" s="82">
        <v>2</v>
      </c>
      <c r="E107" s="80">
        <v>0</v>
      </c>
      <c r="F107" s="91">
        <f t="shared" si="106"/>
        <v>10</v>
      </c>
      <c r="G107" s="92">
        <f t="shared" si="106"/>
        <v>5</v>
      </c>
      <c r="H107" s="92">
        <f t="shared" si="106"/>
        <v>5</v>
      </c>
      <c r="I107" s="79">
        <v>7</v>
      </c>
      <c r="J107" s="79">
        <v>2</v>
      </c>
      <c r="K107" s="68">
        <f t="shared" si="107"/>
        <v>5</v>
      </c>
      <c r="L107" s="93">
        <v>2</v>
      </c>
      <c r="M107" s="93">
        <v>2</v>
      </c>
      <c r="N107" s="68">
        <f t="shared" si="108"/>
        <v>0</v>
      </c>
      <c r="O107" s="82">
        <v>0</v>
      </c>
      <c r="P107" s="82">
        <v>0</v>
      </c>
      <c r="Q107" s="79">
        <v>0</v>
      </c>
      <c r="R107" s="79">
        <v>1</v>
      </c>
      <c r="S107" s="79">
        <v>1</v>
      </c>
      <c r="T107" s="79">
        <v>0</v>
      </c>
      <c r="U107" s="86">
        <v>0</v>
      </c>
      <c r="V107" s="86">
        <v>0</v>
      </c>
      <c r="W107" s="84">
        <f t="shared" si="109"/>
        <v>0</v>
      </c>
      <c r="X107" s="94">
        <f t="shared" si="110"/>
        <v>86</v>
      </c>
      <c r="Y107" s="68">
        <f t="shared" si="110"/>
        <v>75</v>
      </c>
      <c r="Z107" s="95">
        <f t="shared" si="110"/>
        <v>11</v>
      </c>
      <c r="AA107" s="96">
        <f t="shared" si="111"/>
        <v>79</v>
      </c>
      <c r="AB107" s="79">
        <f t="shared" si="111"/>
        <v>70</v>
      </c>
      <c r="AC107" s="81">
        <f t="shared" si="111"/>
        <v>9</v>
      </c>
      <c r="AD107" s="97">
        <f t="shared" si="112"/>
        <v>7</v>
      </c>
      <c r="AE107" s="79">
        <f t="shared" si="112"/>
        <v>5</v>
      </c>
      <c r="AF107" s="81">
        <f t="shared" si="112"/>
        <v>2</v>
      </c>
      <c r="AG107" s="97">
        <v>2</v>
      </c>
      <c r="AH107" s="79">
        <v>2</v>
      </c>
      <c r="AI107" s="68">
        <f t="shared" si="113"/>
        <v>0</v>
      </c>
      <c r="AJ107" s="79">
        <v>20</v>
      </c>
      <c r="AK107" s="79">
        <v>20</v>
      </c>
      <c r="AL107" s="68">
        <f t="shared" si="114"/>
        <v>0</v>
      </c>
      <c r="AM107" s="79">
        <v>18</v>
      </c>
      <c r="AN107" s="79">
        <v>18</v>
      </c>
      <c r="AO107" s="68">
        <f t="shared" si="115"/>
        <v>0</v>
      </c>
      <c r="AP107" s="79">
        <v>24</v>
      </c>
      <c r="AQ107" s="79">
        <v>24</v>
      </c>
      <c r="AR107" s="68">
        <f t="shared" si="116"/>
        <v>0</v>
      </c>
      <c r="AS107" s="79">
        <v>15</v>
      </c>
      <c r="AT107" s="79">
        <v>6</v>
      </c>
      <c r="AU107" s="68">
        <f t="shared" si="117"/>
        <v>9</v>
      </c>
      <c r="AV107" s="79">
        <v>1</v>
      </c>
      <c r="AW107" s="79">
        <v>1</v>
      </c>
      <c r="AX107" s="68">
        <f t="shared" si="118"/>
        <v>0</v>
      </c>
      <c r="AY107" s="79">
        <v>3</v>
      </c>
      <c r="AZ107" s="79">
        <v>1</v>
      </c>
      <c r="BA107" s="68">
        <f t="shared" si="119"/>
        <v>2</v>
      </c>
      <c r="BB107" s="79">
        <v>1</v>
      </c>
      <c r="BC107" s="79">
        <v>1</v>
      </c>
      <c r="BD107" s="68">
        <f t="shared" si="120"/>
        <v>0</v>
      </c>
      <c r="BE107" s="79">
        <v>0</v>
      </c>
      <c r="BF107" s="79">
        <v>0</v>
      </c>
      <c r="BG107" s="68">
        <f t="shared" si="121"/>
        <v>0</v>
      </c>
      <c r="BH107" s="79">
        <v>2</v>
      </c>
      <c r="BI107" s="79">
        <v>2</v>
      </c>
      <c r="BJ107" s="89">
        <f t="shared" si="122"/>
        <v>0</v>
      </c>
    </row>
    <row r="108" spans="2:62" x14ac:dyDescent="0.25">
      <c r="B108" s="90" t="s">
        <v>87</v>
      </c>
      <c r="C108" s="82">
        <v>1</v>
      </c>
      <c r="D108" s="82">
        <v>1</v>
      </c>
      <c r="E108" s="80">
        <v>0</v>
      </c>
      <c r="F108" s="91">
        <f t="shared" si="106"/>
        <v>1</v>
      </c>
      <c r="G108" s="92">
        <f t="shared" si="106"/>
        <v>1</v>
      </c>
      <c r="H108" s="92">
        <f t="shared" si="106"/>
        <v>0</v>
      </c>
      <c r="I108" s="79">
        <v>1</v>
      </c>
      <c r="J108" s="79">
        <v>1</v>
      </c>
      <c r="K108" s="68">
        <f t="shared" si="107"/>
        <v>0</v>
      </c>
      <c r="L108" s="93">
        <v>0</v>
      </c>
      <c r="M108" s="93">
        <v>0</v>
      </c>
      <c r="N108" s="68">
        <f t="shared" si="108"/>
        <v>0</v>
      </c>
      <c r="O108" s="82">
        <v>0</v>
      </c>
      <c r="P108" s="82">
        <v>0</v>
      </c>
      <c r="Q108" s="79">
        <v>0</v>
      </c>
      <c r="R108" s="79">
        <v>0</v>
      </c>
      <c r="S108" s="79">
        <v>0</v>
      </c>
      <c r="T108" s="79">
        <v>0</v>
      </c>
      <c r="U108" s="86">
        <v>0</v>
      </c>
      <c r="V108" s="86">
        <v>0</v>
      </c>
      <c r="W108" s="84">
        <f t="shared" si="109"/>
        <v>0</v>
      </c>
      <c r="X108" s="94">
        <f t="shared" si="110"/>
        <v>3</v>
      </c>
      <c r="Y108" s="68">
        <f t="shared" si="110"/>
        <v>3</v>
      </c>
      <c r="Z108" s="95">
        <f t="shared" si="110"/>
        <v>0</v>
      </c>
      <c r="AA108" s="96">
        <f t="shared" si="111"/>
        <v>1</v>
      </c>
      <c r="AB108" s="79">
        <f t="shared" si="111"/>
        <v>1</v>
      </c>
      <c r="AC108" s="81">
        <f t="shared" si="111"/>
        <v>0</v>
      </c>
      <c r="AD108" s="97">
        <f t="shared" si="112"/>
        <v>2</v>
      </c>
      <c r="AE108" s="79">
        <f t="shared" si="112"/>
        <v>2</v>
      </c>
      <c r="AF108" s="81">
        <f t="shared" si="112"/>
        <v>0</v>
      </c>
      <c r="AG108" s="97">
        <v>0</v>
      </c>
      <c r="AH108" s="79">
        <v>0</v>
      </c>
      <c r="AI108" s="68">
        <f t="shared" si="113"/>
        <v>0</v>
      </c>
      <c r="AJ108" s="79">
        <v>0</v>
      </c>
      <c r="AK108" s="79">
        <v>0</v>
      </c>
      <c r="AL108" s="68">
        <f t="shared" si="114"/>
        <v>0</v>
      </c>
      <c r="AM108" s="79">
        <v>0</v>
      </c>
      <c r="AN108" s="79">
        <v>0</v>
      </c>
      <c r="AO108" s="68">
        <f t="shared" si="115"/>
        <v>0</v>
      </c>
      <c r="AP108" s="79">
        <v>1</v>
      </c>
      <c r="AQ108" s="79">
        <v>1</v>
      </c>
      <c r="AR108" s="68">
        <f t="shared" si="116"/>
        <v>0</v>
      </c>
      <c r="AS108" s="79">
        <v>0</v>
      </c>
      <c r="AT108" s="79">
        <v>0</v>
      </c>
      <c r="AU108" s="68">
        <f t="shared" si="117"/>
        <v>0</v>
      </c>
      <c r="AV108" s="79">
        <v>1</v>
      </c>
      <c r="AW108" s="79">
        <v>1</v>
      </c>
      <c r="AX108" s="68">
        <f t="shared" si="118"/>
        <v>0</v>
      </c>
      <c r="AY108" s="79">
        <v>0</v>
      </c>
      <c r="AZ108" s="79">
        <v>0</v>
      </c>
      <c r="BA108" s="68">
        <f t="shared" si="119"/>
        <v>0</v>
      </c>
      <c r="BB108" s="79">
        <v>0</v>
      </c>
      <c r="BC108" s="79"/>
      <c r="BD108" s="68">
        <f t="shared" si="120"/>
        <v>0</v>
      </c>
      <c r="BE108" s="79">
        <v>1</v>
      </c>
      <c r="BF108" s="79">
        <v>1</v>
      </c>
      <c r="BG108" s="68">
        <f t="shared" si="121"/>
        <v>0</v>
      </c>
      <c r="BH108" s="79">
        <v>0</v>
      </c>
      <c r="BI108" s="79">
        <v>0</v>
      </c>
      <c r="BJ108" s="89">
        <f t="shared" si="122"/>
        <v>0</v>
      </c>
    </row>
    <row r="109" spans="2:62" x14ac:dyDescent="0.25">
      <c r="B109" s="90" t="s">
        <v>88</v>
      </c>
      <c r="C109" s="82">
        <v>107</v>
      </c>
      <c r="D109" s="82">
        <v>107</v>
      </c>
      <c r="E109" s="80">
        <v>0</v>
      </c>
      <c r="F109" s="91">
        <f t="shared" si="106"/>
        <v>723</v>
      </c>
      <c r="G109" s="92">
        <f t="shared" si="106"/>
        <v>679</v>
      </c>
      <c r="H109" s="92">
        <f t="shared" si="106"/>
        <v>44</v>
      </c>
      <c r="I109" s="79">
        <v>126</v>
      </c>
      <c r="J109" s="79">
        <v>126</v>
      </c>
      <c r="K109" s="86">
        <f t="shared" si="107"/>
        <v>0</v>
      </c>
      <c r="L109" s="93">
        <v>201</v>
      </c>
      <c r="M109" s="93">
        <v>169</v>
      </c>
      <c r="N109" s="86">
        <f t="shared" si="108"/>
        <v>32</v>
      </c>
      <c r="O109" s="82">
        <v>140</v>
      </c>
      <c r="P109" s="82">
        <v>140</v>
      </c>
      <c r="Q109" s="79">
        <v>0</v>
      </c>
      <c r="R109" s="79">
        <v>132</v>
      </c>
      <c r="S109" s="79">
        <v>132</v>
      </c>
      <c r="T109" s="79">
        <v>0</v>
      </c>
      <c r="U109" s="86">
        <v>124</v>
      </c>
      <c r="V109" s="86">
        <v>112</v>
      </c>
      <c r="W109" s="84">
        <f t="shared" si="109"/>
        <v>12</v>
      </c>
      <c r="X109" s="94">
        <f t="shared" si="110"/>
        <v>2602</v>
      </c>
      <c r="Y109" s="68">
        <f t="shared" si="110"/>
        <v>2576</v>
      </c>
      <c r="Z109" s="95">
        <f t="shared" si="110"/>
        <v>26</v>
      </c>
      <c r="AA109" s="96">
        <f t="shared" si="111"/>
        <v>806</v>
      </c>
      <c r="AB109" s="79">
        <f t="shared" si="111"/>
        <v>786</v>
      </c>
      <c r="AC109" s="81">
        <f t="shared" si="111"/>
        <v>20</v>
      </c>
      <c r="AD109" s="97">
        <f t="shared" si="112"/>
        <v>1796</v>
      </c>
      <c r="AE109" s="79">
        <f t="shared" si="112"/>
        <v>1790</v>
      </c>
      <c r="AF109" s="81">
        <f t="shared" si="112"/>
        <v>6</v>
      </c>
      <c r="AG109" s="97">
        <v>119</v>
      </c>
      <c r="AH109" s="79">
        <v>99</v>
      </c>
      <c r="AI109" s="68">
        <f t="shared" si="113"/>
        <v>20</v>
      </c>
      <c r="AJ109" s="79">
        <v>128</v>
      </c>
      <c r="AK109" s="79">
        <v>128</v>
      </c>
      <c r="AL109" s="68">
        <f t="shared" si="114"/>
        <v>0</v>
      </c>
      <c r="AM109" s="79">
        <v>132</v>
      </c>
      <c r="AN109" s="79">
        <v>132</v>
      </c>
      <c r="AO109" s="68">
        <f t="shared" si="115"/>
        <v>0</v>
      </c>
      <c r="AP109" s="79">
        <v>199</v>
      </c>
      <c r="AQ109" s="79">
        <v>199</v>
      </c>
      <c r="AR109" s="68">
        <f t="shared" si="116"/>
        <v>0</v>
      </c>
      <c r="AS109" s="79">
        <v>228</v>
      </c>
      <c r="AT109" s="79">
        <v>228</v>
      </c>
      <c r="AU109" s="68">
        <f t="shared" si="117"/>
        <v>0</v>
      </c>
      <c r="AV109" s="79">
        <v>286</v>
      </c>
      <c r="AW109" s="79">
        <v>280</v>
      </c>
      <c r="AX109" s="68">
        <f t="shared" si="118"/>
        <v>6</v>
      </c>
      <c r="AY109" s="79">
        <v>231</v>
      </c>
      <c r="AZ109" s="79">
        <v>231</v>
      </c>
      <c r="BA109" s="68">
        <f t="shared" si="119"/>
        <v>0</v>
      </c>
      <c r="BB109" s="79">
        <v>460</v>
      </c>
      <c r="BC109" s="79">
        <v>460</v>
      </c>
      <c r="BD109" s="68">
        <f t="shared" si="120"/>
        <v>0</v>
      </c>
      <c r="BE109" s="79">
        <v>431</v>
      </c>
      <c r="BF109" s="79">
        <v>431</v>
      </c>
      <c r="BG109" s="68">
        <f t="shared" si="121"/>
        <v>0</v>
      </c>
      <c r="BH109" s="79">
        <v>388</v>
      </c>
      <c r="BI109" s="79">
        <v>388</v>
      </c>
      <c r="BJ109" s="89">
        <f t="shared" si="122"/>
        <v>0</v>
      </c>
    </row>
    <row r="110" spans="2:62" x14ac:dyDescent="0.25">
      <c r="B110" s="90" t="s">
        <v>89</v>
      </c>
      <c r="C110" s="82">
        <v>6</v>
      </c>
      <c r="D110" s="82">
        <v>4</v>
      </c>
      <c r="E110" s="80">
        <v>2</v>
      </c>
      <c r="F110" s="91">
        <f t="shared" si="106"/>
        <v>5</v>
      </c>
      <c r="G110" s="92">
        <f t="shared" si="106"/>
        <v>3</v>
      </c>
      <c r="H110" s="92">
        <f t="shared" si="106"/>
        <v>2</v>
      </c>
      <c r="I110" s="79">
        <v>0</v>
      </c>
      <c r="J110" s="79">
        <v>0</v>
      </c>
      <c r="K110" s="86">
        <f t="shared" si="107"/>
        <v>0</v>
      </c>
      <c r="L110" s="93">
        <v>3</v>
      </c>
      <c r="M110" s="93">
        <v>1</v>
      </c>
      <c r="N110" s="86">
        <f t="shared" si="108"/>
        <v>2</v>
      </c>
      <c r="O110" s="82">
        <v>2</v>
      </c>
      <c r="P110" s="82">
        <v>2</v>
      </c>
      <c r="Q110" s="79">
        <v>0</v>
      </c>
      <c r="R110" s="79">
        <v>0</v>
      </c>
      <c r="S110" s="79">
        <v>0</v>
      </c>
      <c r="T110" s="79">
        <v>0</v>
      </c>
      <c r="U110" s="86">
        <v>0</v>
      </c>
      <c r="V110" s="86">
        <v>0</v>
      </c>
      <c r="W110" s="84">
        <f t="shared" si="109"/>
        <v>0</v>
      </c>
      <c r="X110" s="94">
        <f t="shared" si="110"/>
        <v>18</v>
      </c>
      <c r="Y110" s="68">
        <f t="shared" si="110"/>
        <v>18</v>
      </c>
      <c r="Z110" s="95">
        <f t="shared" si="110"/>
        <v>0</v>
      </c>
      <c r="AA110" s="96">
        <f t="shared" si="111"/>
        <v>6</v>
      </c>
      <c r="AB110" s="79">
        <f t="shared" si="111"/>
        <v>6</v>
      </c>
      <c r="AC110" s="81">
        <f t="shared" si="111"/>
        <v>0</v>
      </c>
      <c r="AD110" s="97">
        <f t="shared" si="112"/>
        <v>12</v>
      </c>
      <c r="AE110" s="79">
        <f t="shared" si="112"/>
        <v>12</v>
      </c>
      <c r="AF110" s="81">
        <f t="shared" si="112"/>
        <v>0</v>
      </c>
      <c r="AG110" s="97">
        <v>0</v>
      </c>
      <c r="AH110" s="79">
        <v>0</v>
      </c>
      <c r="AI110" s="68">
        <f t="shared" si="113"/>
        <v>0</v>
      </c>
      <c r="AJ110" s="79">
        <v>1</v>
      </c>
      <c r="AK110" s="79">
        <v>1</v>
      </c>
      <c r="AL110" s="68">
        <f t="shared" si="114"/>
        <v>0</v>
      </c>
      <c r="AM110" s="79">
        <v>1</v>
      </c>
      <c r="AN110" s="79">
        <v>1</v>
      </c>
      <c r="AO110" s="68">
        <f t="shared" si="115"/>
        <v>0</v>
      </c>
      <c r="AP110" s="79">
        <v>4</v>
      </c>
      <c r="AQ110" s="79">
        <v>4</v>
      </c>
      <c r="AR110" s="68">
        <f t="shared" si="116"/>
        <v>0</v>
      </c>
      <c r="AS110" s="79">
        <v>0</v>
      </c>
      <c r="AT110" s="79">
        <v>0</v>
      </c>
      <c r="AU110" s="68">
        <f t="shared" si="117"/>
        <v>0</v>
      </c>
      <c r="AV110" s="79">
        <v>4</v>
      </c>
      <c r="AW110" s="79">
        <v>4</v>
      </c>
      <c r="AX110" s="68">
        <f t="shared" si="118"/>
        <v>0</v>
      </c>
      <c r="AY110" s="79">
        <v>5</v>
      </c>
      <c r="AZ110" s="79">
        <v>5</v>
      </c>
      <c r="BA110" s="68">
        <f t="shared" si="119"/>
        <v>0</v>
      </c>
      <c r="BB110" s="79">
        <v>0</v>
      </c>
      <c r="BC110" s="79"/>
      <c r="BD110" s="68">
        <f t="shared" si="120"/>
        <v>0</v>
      </c>
      <c r="BE110" s="79">
        <v>2</v>
      </c>
      <c r="BF110" s="79">
        <v>2</v>
      </c>
      <c r="BG110" s="68">
        <f t="shared" si="121"/>
        <v>0</v>
      </c>
      <c r="BH110" s="79">
        <v>1</v>
      </c>
      <c r="BI110" s="79">
        <v>1</v>
      </c>
      <c r="BJ110" s="89">
        <f t="shared" si="122"/>
        <v>0</v>
      </c>
    </row>
    <row r="111" spans="2:62" x14ac:dyDescent="0.25">
      <c r="B111" s="103" t="s">
        <v>90</v>
      </c>
      <c r="C111" s="82">
        <v>0</v>
      </c>
      <c r="D111" s="82">
        <v>0</v>
      </c>
      <c r="E111" s="80">
        <v>0</v>
      </c>
      <c r="F111" s="91">
        <f t="shared" si="106"/>
        <v>5</v>
      </c>
      <c r="G111" s="92">
        <f t="shared" si="106"/>
        <v>5</v>
      </c>
      <c r="H111" s="92">
        <f t="shared" si="106"/>
        <v>0</v>
      </c>
      <c r="I111" s="79">
        <v>0</v>
      </c>
      <c r="J111" s="79">
        <v>0</v>
      </c>
      <c r="K111" s="86">
        <f t="shared" si="107"/>
        <v>0</v>
      </c>
      <c r="L111" s="93">
        <v>0</v>
      </c>
      <c r="M111" s="93">
        <v>0</v>
      </c>
      <c r="N111" s="86">
        <f t="shared" si="108"/>
        <v>0</v>
      </c>
      <c r="O111" s="82">
        <v>2</v>
      </c>
      <c r="P111" s="82">
        <v>2</v>
      </c>
      <c r="Q111" s="79">
        <v>0</v>
      </c>
      <c r="R111" s="79">
        <v>2</v>
      </c>
      <c r="S111" s="79">
        <v>2</v>
      </c>
      <c r="T111" s="79">
        <v>0</v>
      </c>
      <c r="U111" s="86">
        <v>1</v>
      </c>
      <c r="V111" s="86">
        <v>1</v>
      </c>
      <c r="W111" s="84">
        <f t="shared" si="109"/>
        <v>0</v>
      </c>
      <c r="X111" s="94">
        <f t="shared" si="110"/>
        <v>1</v>
      </c>
      <c r="Y111" s="68">
        <f t="shared" si="110"/>
        <v>1</v>
      </c>
      <c r="Z111" s="95">
        <f t="shared" si="110"/>
        <v>0</v>
      </c>
      <c r="AA111" s="96">
        <f t="shared" si="111"/>
        <v>1</v>
      </c>
      <c r="AB111" s="79">
        <f t="shared" si="111"/>
        <v>1</v>
      </c>
      <c r="AC111" s="81">
        <f t="shared" si="111"/>
        <v>0</v>
      </c>
      <c r="AD111" s="97">
        <f t="shared" si="112"/>
        <v>0</v>
      </c>
      <c r="AE111" s="79">
        <f t="shared" si="112"/>
        <v>0</v>
      </c>
      <c r="AF111" s="81">
        <f t="shared" si="112"/>
        <v>0</v>
      </c>
      <c r="AG111" s="97">
        <v>0</v>
      </c>
      <c r="AH111" s="79">
        <v>0</v>
      </c>
      <c r="AI111" s="68">
        <f t="shared" si="113"/>
        <v>0</v>
      </c>
      <c r="AJ111" s="79">
        <v>0</v>
      </c>
      <c r="AK111" s="79">
        <v>0</v>
      </c>
      <c r="AL111" s="68">
        <f t="shared" si="114"/>
        <v>0</v>
      </c>
      <c r="AM111" s="79">
        <v>1</v>
      </c>
      <c r="AN111" s="79">
        <v>1</v>
      </c>
      <c r="AO111" s="68">
        <f t="shared" si="115"/>
        <v>0</v>
      </c>
      <c r="AP111" s="79">
        <v>0</v>
      </c>
      <c r="AQ111" s="79">
        <v>0</v>
      </c>
      <c r="AR111" s="68">
        <f t="shared" si="116"/>
        <v>0</v>
      </c>
      <c r="AS111" s="79">
        <v>0</v>
      </c>
      <c r="AT111" s="79">
        <v>0</v>
      </c>
      <c r="AU111" s="68">
        <f t="shared" si="117"/>
        <v>0</v>
      </c>
      <c r="AV111" s="79">
        <v>0</v>
      </c>
      <c r="AW111" s="79">
        <v>0</v>
      </c>
      <c r="AX111" s="68">
        <f t="shared" si="118"/>
        <v>0</v>
      </c>
      <c r="AY111" s="79">
        <v>0</v>
      </c>
      <c r="AZ111" s="79">
        <v>0</v>
      </c>
      <c r="BA111" s="68">
        <f t="shared" si="119"/>
        <v>0</v>
      </c>
      <c r="BB111" s="60"/>
      <c r="BC111" s="60"/>
      <c r="BD111" s="68">
        <f t="shared" si="120"/>
        <v>0</v>
      </c>
      <c r="BE111" s="79"/>
      <c r="BF111" s="60"/>
      <c r="BG111" s="68">
        <f t="shared" si="121"/>
        <v>0</v>
      </c>
      <c r="BH111" s="60"/>
      <c r="BI111" s="60"/>
      <c r="BJ111" s="89">
        <f t="shared" si="122"/>
        <v>0</v>
      </c>
    </row>
    <row r="112" spans="2:62" x14ac:dyDescent="0.25">
      <c r="B112" s="103" t="s">
        <v>91</v>
      </c>
      <c r="C112" s="82">
        <v>1</v>
      </c>
      <c r="D112" s="82">
        <v>1</v>
      </c>
      <c r="E112" s="80">
        <v>0</v>
      </c>
      <c r="F112" s="91">
        <f t="shared" si="106"/>
        <v>0</v>
      </c>
      <c r="G112" s="92">
        <f t="shared" si="106"/>
        <v>0</v>
      </c>
      <c r="H112" s="92">
        <f t="shared" si="106"/>
        <v>0</v>
      </c>
      <c r="I112" s="79">
        <v>0</v>
      </c>
      <c r="J112" s="79">
        <v>0</v>
      </c>
      <c r="K112" s="68">
        <f t="shared" si="107"/>
        <v>0</v>
      </c>
      <c r="L112" s="93">
        <v>0</v>
      </c>
      <c r="M112" s="93">
        <v>0</v>
      </c>
      <c r="N112" s="68">
        <f t="shared" si="108"/>
        <v>0</v>
      </c>
      <c r="O112" s="82">
        <v>0</v>
      </c>
      <c r="P112" s="82">
        <v>0</v>
      </c>
      <c r="Q112" s="79">
        <v>0</v>
      </c>
      <c r="R112" s="79">
        <v>0</v>
      </c>
      <c r="S112" s="79">
        <v>0</v>
      </c>
      <c r="T112" s="79">
        <v>0</v>
      </c>
      <c r="U112" s="86">
        <v>0</v>
      </c>
      <c r="V112" s="86">
        <v>0</v>
      </c>
      <c r="W112" s="84">
        <f t="shared" si="109"/>
        <v>0</v>
      </c>
      <c r="X112" s="94">
        <f t="shared" si="110"/>
        <v>0</v>
      </c>
      <c r="Y112" s="68">
        <f t="shared" si="110"/>
        <v>0</v>
      </c>
      <c r="Z112" s="95">
        <f t="shared" si="110"/>
        <v>0</v>
      </c>
      <c r="AA112" s="96">
        <f t="shared" si="111"/>
        <v>0</v>
      </c>
      <c r="AB112" s="79">
        <f t="shared" si="111"/>
        <v>0</v>
      </c>
      <c r="AC112" s="81">
        <f t="shared" si="111"/>
        <v>0</v>
      </c>
      <c r="AD112" s="97">
        <f t="shared" si="112"/>
        <v>0</v>
      </c>
      <c r="AE112" s="79">
        <f t="shared" si="112"/>
        <v>0</v>
      </c>
      <c r="AF112" s="81">
        <f t="shared" si="112"/>
        <v>0</v>
      </c>
      <c r="AG112" s="97">
        <v>0</v>
      </c>
      <c r="AH112" s="79">
        <v>0</v>
      </c>
      <c r="AI112" s="68">
        <f t="shared" si="113"/>
        <v>0</v>
      </c>
      <c r="AJ112" s="79">
        <v>0</v>
      </c>
      <c r="AK112" s="79">
        <v>0</v>
      </c>
      <c r="AL112" s="68">
        <f t="shared" si="114"/>
        <v>0</v>
      </c>
      <c r="AM112" s="60"/>
      <c r="AN112" s="60"/>
      <c r="AO112" s="68">
        <f t="shared" si="115"/>
        <v>0</v>
      </c>
      <c r="AP112" s="60"/>
      <c r="AQ112" s="79"/>
      <c r="AR112" s="68">
        <f t="shared" si="116"/>
        <v>0</v>
      </c>
      <c r="AS112" s="60"/>
      <c r="AT112" s="60"/>
      <c r="AU112" s="68">
        <f t="shared" si="117"/>
        <v>0</v>
      </c>
      <c r="AV112" s="60"/>
      <c r="AW112" s="60"/>
      <c r="AX112" s="68">
        <f t="shared" si="118"/>
        <v>0</v>
      </c>
      <c r="AY112" s="79"/>
      <c r="AZ112" s="79"/>
      <c r="BA112" s="68">
        <f t="shared" si="119"/>
        <v>0</v>
      </c>
      <c r="BB112" s="60"/>
      <c r="BC112" s="60"/>
      <c r="BD112" s="68">
        <f t="shared" si="120"/>
        <v>0</v>
      </c>
      <c r="BE112" s="79"/>
      <c r="BF112" s="60"/>
      <c r="BG112" s="68">
        <f t="shared" si="121"/>
        <v>0</v>
      </c>
      <c r="BH112" s="60"/>
      <c r="BI112" s="60"/>
      <c r="BJ112" s="89">
        <f t="shared" si="122"/>
        <v>0</v>
      </c>
    </row>
    <row r="113" spans="2:62" x14ac:dyDescent="0.25">
      <c r="B113" s="103"/>
      <c r="C113" s="60"/>
      <c r="D113" s="60"/>
      <c r="E113" s="61"/>
      <c r="F113" s="108"/>
      <c r="G113" s="109"/>
      <c r="H113" s="109"/>
      <c r="I113" s="79"/>
      <c r="J113" s="79"/>
      <c r="K113" s="60"/>
      <c r="L113" s="60"/>
      <c r="M113" s="60"/>
      <c r="N113" s="60"/>
      <c r="O113" s="79"/>
      <c r="P113" s="79"/>
      <c r="Q113" s="79"/>
      <c r="R113" s="79"/>
      <c r="S113" s="79"/>
      <c r="T113" s="79"/>
      <c r="U113" s="86"/>
      <c r="V113" s="86"/>
      <c r="W113" s="61"/>
      <c r="X113" s="85"/>
      <c r="Y113" s="86"/>
      <c r="Z113" s="110"/>
      <c r="AA113" s="59"/>
      <c r="AB113" s="60"/>
      <c r="AC113" s="61"/>
      <c r="AD113" s="22"/>
      <c r="AE113" s="60"/>
      <c r="AF113" s="61"/>
      <c r="AG113" s="97"/>
      <c r="AH113" s="79"/>
      <c r="AI113" s="60"/>
      <c r="AJ113" s="79"/>
      <c r="AK113" s="79"/>
      <c r="AL113" s="60"/>
      <c r="AM113" s="60"/>
      <c r="AN113" s="60"/>
      <c r="AO113" s="60"/>
      <c r="AP113" s="60"/>
      <c r="AQ113" s="79"/>
      <c r="AR113" s="60"/>
      <c r="AS113" s="60"/>
      <c r="AT113" s="60"/>
      <c r="AU113" s="60"/>
      <c r="AV113" s="60"/>
      <c r="AW113" s="60"/>
      <c r="AX113" s="60"/>
      <c r="AY113" s="79"/>
      <c r="AZ113" s="79"/>
      <c r="BA113" s="60"/>
      <c r="BB113" s="60"/>
      <c r="BC113" s="60"/>
      <c r="BD113" s="60"/>
      <c r="BE113" s="79"/>
      <c r="BF113" s="60"/>
      <c r="BG113" s="60"/>
      <c r="BH113" s="60"/>
      <c r="BI113" s="60"/>
      <c r="BJ113" s="111"/>
    </row>
    <row r="114" spans="2:62" x14ac:dyDescent="0.25">
      <c r="B114" s="63" t="s">
        <v>92</v>
      </c>
      <c r="C114" s="64">
        <v>641</v>
      </c>
      <c r="D114" s="64">
        <v>626</v>
      </c>
      <c r="E114" s="65">
        <v>15</v>
      </c>
      <c r="F114" s="66">
        <f t="shared" ref="F114:H116" si="123">(I114+L114+O114+R114+U114)</f>
        <v>2664</v>
      </c>
      <c r="G114" s="67">
        <f t="shared" si="123"/>
        <v>2374</v>
      </c>
      <c r="H114" s="67">
        <f t="shared" si="123"/>
        <v>290</v>
      </c>
      <c r="I114" s="64">
        <v>457</v>
      </c>
      <c r="J114" s="64">
        <v>451</v>
      </c>
      <c r="K114" s="68">
        <f>(I114-J114)</f>
        <v>6</v>
      </c>
      <c r="L114" s="64">
        <v>405</v>
      </c>
      <c r="M114" s="64">
        <v>403</v>
      </c>
      <c r="N114" s="68">
        <f>(L114-M114)</f>
        <v>2</v>
      </c>
      <c r="O114" s="64">
        <v>605</v>
      </c>
      <c r="P114" s="64">
        <v>605</v>
      </c>
      <c r="Q114" s="64">
        <v>0</v>
      </c>
      <c r="R114" s="69">
        <v>784</v>
      </c>
      <c r="S114" s="69">
        <v>516</v>
      </c>
      <c r="T114" s="69">
        <v>268</v>
      </c>
      <c r="U114" s="69">
        <v>413</v>
      </c>
      <c r="V114" s="69">
        <v>399</v>
      </c>
      <c r="W114" s="70">
        <f>(U114-V114)</f>
        <v>14</v>
      </c>
      <c r="X114" s="71">
        <f t="shared" ref="X114:Z116" si="124">(AG114+AJ114+AM114+AP114+AS114+AV114+AY114+BB114+BE114+BH114)</f>
        <v>8819</v>
      </c>
      <c r="Y114" s="72">
        <f t="shared" si="124"/>
        <v>7796</v>
      </c>
      <c r="Z114" s="73">
        <f t="shared" si="124"/>
        <v>1023</v>
      </c>
      <c r="AA114" s="74">
        <f t="shared" ref="AA114:AC116" si="125">(AG114+AJ114+AM114+AP114+AS114)</f>
        <v>3715</v>
      </c>
      <c r="AB114" s="69">
        <f t="shared" si="125"/>
        <v>3448</v>
      </c>
      <c r="AC114" s="75">
        <f t="shared" si="125"/>
        <v>267</v>
      </c>
      <c r="AD114" s="76">
        <f t="shared" ref="AD114:AF116" si="126">(AV114+AY114+BB114+BE114+BH114)</f>
        <v>5104</v>
      </c>
      <c r="AE114" s="69">
        <f t="shared" si="126"/>
        <v>4348</v>
      </c>
      <c r="AF114" s="75">
        <f t="shared" si="126"/>
        <v>756</v>
      </c>
      <c r="AG114" s="77">
        <v>469</v>
      </c>
      <c r="AH114" s="72">
        <v>465</v>
      </c>
      <c r="AI114" s="72">
        <f>(AG114-AH114)</f>
        <v>4</v>
      </c>
      <c r="AJ114" s="72">
        <v>555</v>
      </c>
      <c r="AK114" s="72">
        <v>481</v>
      </c>
      <c r="AL114" s="72">
        <f>(AJ114-AK114)</f>
        <v>74</v>
      </c>
      <c r="AM114" s="72">
        <v>939</v>
      </c>
      <c r="AN114" s="72">
        <v>854</v>
      </c>
      <c r="AO114" s="72">
        <f>(AM114-AN114)</f>
        <v>85</v>
      </c>
      <c r="AP114" s="72">
        <v>759</v>
      </c>
      <c r="AQ114" s="72">
        <v>685</v>
      </c>
      <c r="AR114" s="72">
        <f>(AP114-AQ114)</f>
        <v>74</v>
      </c>
      <c r="AS114" s="72">
        <v>993</v>
      </c>
      <c r="AT114" s="72">
        <v>963</v>
      </c>
      <c r="AU114" s="72">
        <f>(AS114-AT114)</f>
        <v>30</v>
      </c>
      <c r="AV114" s="72">
        <f>SUM(AV115:AV116)</f>
        <v>1384</v>
      </c>
      <c r="AW114" s="72">
        <f>SUM(AW115:AW116)</f>
        <v>1096</v>
      </c>
      <c r="AX114" s="72">
        <f>(AV114-AW114)</f>
        <v>288</v>
      </c>
      <c r="AY114" s="72">
        <v>1094</v>
      </c>
      <c r="AZ114" s="72">
        <v>850</v>
      </c>
      <c r="BA114" s="72">
        <f>(AY114-AZ114)</f>
        <v>244</v>
      </c>
      <c r="BB114" s="72">
        <v>914</v>
      </c>
      <c r="BC114" s="72">
        <v>814</v>
      </c>
      <c r="BD114" s="72">
        <f>(BB114-BC114)</f>
        <v>100</v>
      </c>
      <c r="BE114" s="72">
        <v>549</v>
      </c>
      <c r="BF114" s="72">
        <v>545</v>
      </c>
      <c r="BG114" s="72">
        <f>(BE114-BF114)</f>
        <v>4</v>
      </c>
      <c r="BH114" s="72">
        <v>1163</v>
      </c>
      <c r="BI114" s="72">
        <v>1043</v>
      </c>
      <c r="BJ114" s="78">
        <f>(BH114-BI114)</f>
        <v>120</v>
      </c>
    </row>
    <row r="115" spans="2:62" x14ac:dyDescent="0.25">
      <c r="B115" s="90" t="s">
        <v>93</v>
      </c>
      <c r="C115" s="82">
        <v>61</v>
      </c>
      <c r="D115" s="82">
        <v>46</v>
      </c>
      <c r="E115" s="80">
        <v>15</v>
      </c>
      <c r="F115" s="91">
        <f t="shared" si="123"/>
        <v>319</v>
      </c>
      <c r="G115" s="92">
        <f t="shared" si="123"/>
        <v>313</v>
      </c>
      <c r="H115" s="92">
        <f t="shared" si="123"/>
        <v>6</v>
      </c>
      <c r="I115" s="79">
        <v>55</v>
      </c>
      <c r="J115" s="79">
        <v>49</v>
      </c>
      <c r="K115" s="86">
        <f>(I115-J115)</f>
        <v>6</v>
      </c>
      <c r="L115" s="93">
        <v>3</v>
      </c>
      <c r="M115" s="93">
        <v>3</v>
      </c>
      <c r="N115" s="86">
        <f>(L115-M115)</f>
        <v>0</v>
      </c>
      <c r="O115" s="82">
        <v>164</v>
      </c>
      <c r="P115" s="82">
        <v>164</v>
      </c>
      <c r="Q115" s="79">
        <v>0</v>
      </c>
      <c r="R115" s="79">
        <v>44</v>
      </c>
      <c r="S115" s="79">
        <v>44</v>
      </c>
      <c r="T115" s="79">
        <v>0</v>
      </c>
      <c r="U115" s="86">
        <v>53</v>
      </c>
      <c r="V115" s="86">
        <v>53</v>
      </c>
      <c r="W115" s="84">
        <f>(U115-V115)</f>
        <v>0</v>
      </c>
      <c r="X115" s="94">
        <f t="shared" si="124"/>
        <v>276</v>
      </c>
      <c r="Y115" s="68">
        <f t="shared" si="124"/>
        <v>276</v>
      </c>
      <c r="Z115" s="95">
        <f t="shared" si="124"/>
        <v>0</v>
      </c>
      <c r="AA115" s="96">
        <f t="shared" si="125"/>
        <v>163</v>
      </c>
      <c r="AB115" s="79">
        <f t="shared" si="125"/>
        <v>163</v>
      </c>
      <c r="AC115" s="81">
        <f t="shared" si="125"/>
        <v>0</v>
      </c>
      <c r="AD115" s="97">
        <f t="shared" si="126"/>
        <v>113</v>
      </c>
      <c r="AE115" s="79">
        <f t="shared" si="126"/>
        <v>113</v>
      </c>
      <c r="AF115" s="81">
        <f t="shared" si="126"/>
        <v>0</v>
      </c>
      <c r="AG115" s="97">
        <v>46</v>
      </c>
      <c r="AH115" s="79">
        <v>46</v>
      </c>
      <c r="AI115" s="68">
        <f>(AG115-AH115)</f>
        <v>0</v>
      </c>
      <c r="AJ115" s="79">
        <v>37</v>
      </c>
      <c r="AK115" s="79">
        <v>37</v>
      </c>
      <c r="AL115" s="68">
        <f>(AJ115-AK115)</f>
        <v>0</v>
      </c>
      <c r="AM115" s="79">
        <v>4</v>
      </c>
      <c r="AN115" s="79">
        <v>4</v>
      </c>
      <c r="AO115" s="68">
        <f>(AM115-AN115)</f>
        <v>0</v>
      </c>
      <c r="AP115" s="79">
        <v>23</v>
      </c>
      <c r="AQ115" s="79">
        <v>23</v>
      </c>
      <c r="AR115" s="68">
        <f>(AP115-AQ115)</f>
        <v>0</v>
      </c>
      <c r="AS115" s="79">
        <v>53</v>
      </c>
      <c r="AT115" s="79">
        <v>53</v>
      </c>
      <c r="AU115" s="68">
        <f>(AS115-AT115)</f>
        <v>0</v>
      </c>
      <c r="AV115" s="79">
        <v>61</v>
      </c>
      <c r="AW115" s="79">
        <v>61</v>
      </c>
      <c r="AX115" s="68">
        <f>(AV115-AW115)</f>
        <v>0</v>
      </c>
      <c r="AY115" s="79">
        <v>14</v>
      </c>
      <c r="AZ115" s="79">
        <v>14</v>
      </c>
      <c r="BA115" s="68">
        <f>(AY115-AZ115)</f>
        <v>0</v>
      </c>
      <c r="BB115" s="79">
        <v>14</v>
      </c>
      <c r="BC115" s="79">
        <v>14</v>
      </c>
      <c r="BD115" s="68">
        <f>(BB115-BC115)</f>
        <v>0</v>
      </c>
      <c r="BE115" s="79">
        <v>12</v>
      </c>
      <c r="BF115" s="79">
        <v>12</v>
      </c>
      <c r="BG115" s="68">
        <f>(BE115-BF115)</f>
        <v>0</v>
      </c>
      <c r="BH115" s="79">
        <v>12</v>
      </c>
      <c r="BI115" s="79">
        <v>12</v>
      </c>
      <c r="BJ115" s="89">
        <f>(BH115-BI115)</f>
        <v>0</v>
      </c>
    </row>
    <row r="116" spans="2:62" x14ac:dyDescent="0.25">
      <c r="B116" s="90" t="s">
        <v>94</v>
      </c>
      <c r="C116" s="82">
        <v>580</v>
      </c>
      <c r="D116" s="82">
        <v>580</v>
      </c>
      <c r="E116" s="80">
        <v>0</v>
      </c>
      <c r="F116" s="91">
        <f t="shared" si="123"/>
        <v>2345</v>
      </c>
      <c r="G116" s="92">
        <f t="shared" si="123"/>
        <v>2061</v>
      </c>
      <c r="H116" s="92">
        <f t="shared" si="123"/>
        <v>284</v>
      </c>
      <c r="I116" s="79">
        <v>402</v>
      </c>
      <c r="J116" s="79">
        <v>402</v>
      </c>
      <c r="K116" s="86">
        <f>(I116-J116)</f>
        <v>0</v>
      </c>
      <c r="L116" s="93">
        <v>402</v>
      </c>
      <c r="M116" s="93">
        <v>400</v>
      </c>
      <c r="N116" s="86">
        <f>(L116-M116)</f>
        <v>2</v>
      </c>
      <c r="O116" s="82">
        <v>441</v>
      </c>
      <c r="P116" s="82">
        <v>441</v>
      </c>
      <c r="Q116" s="79">
        <v>0</v>
      </c>
      <c r="R116" s="79">
        <v>740</v>
      </c>
      <c r="S116" s="79">
        <v>472</v>
      </c>
      <c r="T116" s="79">
        <v>268</v>
      </c>
      <c r="U116" s="86">
        <v>360</v>
      </c>
      <c r="V116" s="86">
        <v>346</v>
      </c>
      <c r="W116" s="84">
        <f>(U116-V116)</f>
        <v>14</v>
      </c>
      <c r="X116" s="94">
        <f t="shared" si="124"/>
        <v>8543</v>
      </c>
      <c r="Y116" s="68">
        <f t="shared" si="124"/>
        <v>7520</v>
      </c>
      <c r="Z116" s="95">
        <f t="shared" si="124"/>
        <v>1023</v>
      </c>
      <c r="AA116" s="96">
        <f t="shared" si="125"/>
        <v>3552</v>
      </c>
      <c r="AB116" s="79">
        <f t="shared" si="125"/>
        <v>3285</v>
      </c>
      <c r="AC116" s="81">
        <f t="shared" si="125"/>
        <v>267</v>
      </c>
      <c r="AD116" s="97">
        <f t="shared" si="126"/>
        <v>4991</v>
      </c>
      <c r="AE116" s="79">
        <f t="shared" si="126"/>
        <v>4235</v>
      </c>
      <c r="AF116" s="81">
        <f t="shared" si="126"/>
        <v>756</v>
      </c>
      <c r="AG116" s="97">
        <v>423</v>
      </c>
      <c r="AH116" s="79">
        <v>419</v>
      </c>
      <c r="AI116" s="68">
        <f>(AG116-AH116)</f>
        <v>4</v>
      </c>
      <c r="AJ116" s="79">
        <v>518</v>
      </c>
      <c r="AK116" s="79">
        <v>444</v>
      </c>
      <c r="AL116" s="68">
        <f>(AJ116-AK116)</f>
        <v>74</v>
      </c>
      <c r="AM116" s="79">
        <v>935</v>
      </c>
      <c r="AN116" s="79">
        <v>850</v>
      </c>
      <c r="AO116" s="68">
        <f>(AM116-AN116)</f>
        <v>85</v>
      </c>
      <c r="AP116" s="79">
        <v>736</v>
      </c>
      <c r="AQ116" s="79">
        <v>662</v>
      </c>
      <c r="AR116" s="68">
        <f>(AP116-AQ116)</f>
        <v>74</v>
      </c>
      <c r="AS116" s="79">
        <v>940</v>
      </c>
      <c r="AT116" s="79">
        <v>910</v>
      </c>
      <c r="AU116" s="68">
        <f>(AS116-AT116)</f>
        <v>30</v>
      </c>
      <c r="AV116" s="79">
        <v>1323</v>
      </c>
      <c r="AW116" s="79">
        <v>1035</v>
      </c>
      <c r="AX116" s="68">
        <f>(AV116-AW116)</f>
        <v>288</v>
      </c>
      <c r="AY116" s="79">
        <v>1080</v>
      </c>
      <c r="AZ116" s="79">
        <v>836</v>
      </c>
      <c r="BA116" s="68">
        <f>(AY116-AZ116)</f>
        <v>244</v>
      </c>
      <c r="BB116" s="79">
        <v>900</v>
      </c>
      <c r="BC116" s="79">
        <v>800</v>
      </c>
      <c r="BD116" s="68">
        <f>(BB116-BC116)</f>
        <v>100</v>
      </c>
      <c r="BE116" s="79">
        <v>537</v>
      </c>
      <c r="BF116" s="79">
        <v>533</v>
      </c>
      <c r="BG116" s="68">
        <f>(BE116-BF116)</f>
        <v>4</v>
      </c>
      <c r="BH116" s="79">
        <v>1151</v>
      </c>
      <c r="BI116" s="79">
        <v>1031</v>
      </c>
      <c r="BJ116" s="89">
        <f>(BH116-BI116)</f>
        <v>120</v>
      </c>
    </row>
    <row r="117" spans="2:62" x14ac:dyDescent="0.25">
      <c r="B117" s="90"/>
      <c r="C117" s="60"/>
      <c r="D117" s="60"/>
      <c r="E117" s="61"/>
      <c r="F117" s="99"/>
      <c r="G117" s="100"/>
      <c r="H117" s="100"/>
      <c r="I117" s="79"/>
      <c r="J117" s="79"/>
      <c r="K117" s="79"/>
      <c r="L117" s="60"/>
      <c r="M117" s="60"/>
      <c r="N117" s="79"/>
      <c r="O117" s="60"/>
      <c r="P117" s="60"/>
      <c r="Q117" s="60"/>
      <c r="R117" s="79"/>
      <c r="S117" s="79"/>
      <c r="T117" s="60"/>
      <c r="U117" s="86"/>
      <c r="V117" s="86"/>
      <c r="W117" s="81"/>
      <c r="X117" s="85"/>
      <c r="Y117" s="86"/>
      <c r="Z117" s="87"/>
      <c r="AA117" s="59"/>
      <c r="AB117" s="60"/>
      <c r="AC117" s="61"/>
      <c r="AD117" s="22"/>
      <c r="AE117" s="60"/>
      <c r="AF117" s="61"/>
      <c r="AG117" s="97"/>
      <c r="AH117" s="79"/>
      <c r="AI117" s="79"/>
      <c r="AJ117" s="79"/>
      <c r="AK117" s="79"/>
      <c r="AL117" s="79"/>
      <c r="AM117" s="79"/>
      <c r="AN117" s="79"/>
      <c r="AO117" s="79"/>
      <c r="AP117" s="79"/>
      <c r="AQ117" s="79"/>
      <c r="AR117" s="79"/>
      <c r="AS117" s="79"/>
      <c r="AT117" s="79"/>
      <c r="AU117" s="79"/>
      <c r="AV117" s="79"/>
      <c r="AW117" s="79"/>
      <c r="AX117" s="79"/>
      <c r="AY117" s="79"/>
      <c r="AZ117" s="79"/>
      <c r="BA117" s="79"/>
      <c r="BB117" s="79"/>
      <c r="BC117" s="79"/>
      <c r="BD117" s="79"/>
      <c r="BE117" s="79"/>
      <c r="BF117" s="79"/>
      <c r="BG117" s="79"/>
      <c r="BH117" s="79"/>
      <c r="BI117" s="79"/>
      <c r="BJ117" s="101"/>
    </row>
    <row r="118" spans="2:62" x14ac:dyDescent="0.25">
      <c r="B118" s="63" t="s">
        <v>95</v>
      </c>
      <c r="C118" s="64">
        <v>181</v>
      </c>
      <c r="D118" s="64">
        <v>31</v>
      </c>
      <c r="E118" s="65">
        <v>150</v>
      </c>
      <c r="F118" s="66">
        <f t="shared" ref="F118:H121" si="127">(I118+L118+O118+R118+U118)</f>
        <v>293</v>
      </c>
      <c r="G118" s="67">
        <f t="shared" si="127"/>
        <v>197</v>
      </c>
      <c r="H118" s="67">
        <f t="shared" si="127"/>
        <v>96</v>
      </c>
      <c r="I118" s="64">
        <v>140</v>
      </c>
      <c r="J118" s="64">
        <v>48</v>
      </c>
      <c r="K118" s="68">
        <f>(I118-J118)</f>
        <v>92</v>
      </c>
      <c r="L118" s="64">
        <v>28</v>
      </c>
      <c r="M118" s="64">
        <v>26</v>
      </c>
      <c r="N118" s="68">
        <f>(L118-M118)</f>
        <v>2</v>
      </c>
      <c r="O118" s="64">
        <v>15</v>
      </c>
      <c r="P118" s="64">
        <v>15</v>
      </c>
      <c r="Q118" s="64">
        <v>0</v>
      </c>
      <c r="R118" s="69">
        <v>62</v>
      </c>
      <c r="S118" s="69">
        <v>60</v>
      </c>
      <c r="T118" s="69">
        <v>2</v>
      </c>
      <c r="U118" s="69">
        <v>48</v>
      </c>
      <c r="V118" s="69">
        <v>48</v>
      </c>
      <c r="W118" s="70">
        <f>(U118-V118)</f>
        <v>0</v>
      </c>
      <c r="X118" s="71">
        <f t="shared" ref="X118:Z121" si="128">(AG118+AJ118+AM118+AP118+AS118+AV118+AY118+BB118+BE118+BH118)</f>
        <v>1238</v>
      </c>
      <c r="Y118" s="72">
        <f t="shared" si="128"/>
        <v>879</v>
      </c>
      <c r="Z118" s="73">
        <f t="shared" si="128"/>
        <v>359</v>
      </c>
      <c r="AA118" s="74">
        <f t="shared" ref="AA118:AC121" si="129">(AG118+AJ118+AM118+AP118+AS118)</f>
        <v>677</v>
      </c>
      <c r="AB118" s="69">
        <f t="shared" si="129"/>
        <v>522</v>
      </c>
      <c r="AC118" s="75">
        <f t="shared" si="129"/>
        <v>155</v>
      </c>
      <c r="AD118" s="76">
        <f t="shared" ref="AD118:AF121" si="130">(AV118+AY118+BB118+BE118+BH118)</f>
        <v>561</v>
      </c>
      <c r="AE118" s="69">
        <f t="shared" si="130"/>
        <v>357</v>
      </c>
      <c r="AF118" s="75">
        <f t="shared" si="130"/>
        <v>204</v>
      </c>
      <c r="AG118" s="77">
        <v>125</v>
      </c>
      <c r="AH118" s="72">
        <v>39</v>
      </c>
      <c r="AI118" s="72">
        <f>(AG118-AH118)</f>
        <v>86</v>
      </c>
      <c r="AJ118" s="72">
        <v>44</v>
      </c>
      <c r="AK118" s="72">
        <v>44</v>
      </c>
      <c r="AL118" s="72">
        <f>(AJ118-AK118)</f>
        <v>0</v>
      </c>
      <c r="AM118" s="72">
        <v>164</v>
      </c>
      <c r="AN118" s="72">
        <v>105</v>
      </c>
      <c r="AO118" s="72">
        <f>(AM118-AN118)</f>
        <v>59</v>
      </c>
      <c r="AP118" s="72">
        <v>135</v>
      </c>
      <c r="AQ118" s="72">
        <v>135</v>
      </c>
      <c r="AR118" s="72">
        <f>(AP118-AQ118)</f>
        <v>0</v>
      </c>
      <c r="AS118" s="72">
        <v>209</v>
      </c>
      <c r="AT118" s="72">
        <v>199</v>
      </c>
      <c r="AU118" s="72">
        <f>(AS118-AT118)</f>
        <v>10</v>
      </c>
      <c r="AV118" s="72">
        <f>SUM(AV119:AV121)</f>
        <v>185</v>
      </c>
      <c r="AW118" s="72">
        <f>SUM(AW119:AW121)</f>
        <v>108</v>
      </c>
      <c r="AX118" s="72">
        <f>(AV118-AW118)</f>
        <v>77</v>
      </c>
      <c r="AY118" s="72">
        <v>230</v>
      </c>
      <c r="AZ118" s="72">
        <v>115</v>
      </c>
      <c r="BA118" s="72">
        <f>(AY118-AZ118)</f>
        <v>115</v>
      </c>
      <c r="BB118" s="72">
        <v>74</v>
      </c>
      <c r="BC118" s="72">
        <v>64</v>
      </c>
      <c r="BD118" s="72">
        <f>(BB118-BC118)</f>
        <v>10</v>
      </c>
      <c r="BE118" s="72">
        <v>45</v>
      </c>
      <c r="BF118" s="72">
        <v>43</v>
      </c>
      <c r="BG118" s="72">
        <f>(BE118-BF118)</f>
        <v>2</v>
      </c>
      <c r="BH118" s="72">
        <v>27</v>
      </c>
      <c r="BI118" s="72">
        <v>27</v>
      </c>
      <c r="BJ118" s="78">
        <f>(BH118-BI118)</f>
        <v>0</v>
      </c>
    </row>
    <row r="119" spans="2:62" x14ac:dyDescent="0.25">
      <c r="B119" s="90" t="s">
        <v>96</v>
      </c>
      <c r="C119" s="82">
        <v>2</v>
      </c>
      <c r="D119" s="82">
        <v>2</v>
      </c>
      <c r="E119" s="80">
        <v>0</v>
      </c>
      <c r="F119" s="91">
        <f t="shared" si="127"/>
        <v>19</v>
      </c>
      <c r="G119" s="92">
        <f t="shared" si="127"/>
        <v>19</v>
      </c>
      <c r="H119" s="92">
        <f t="shared" si="127"/>
        <v>0</v>
      </c>
      <c r="I119" s="79">
        <v>7</v>
      </c>
      <c r="J119" s="79">
        <v>7</v>
      </c>
      <c r="K119" s="86">
        <f>(I119-J119)</f>
        <v>0</v>
      </c>
      <c r="L119" s="93">
        <v>6</v>
      </c>
      <c r="M119" s="93">
        <v>6</v>
      </c>
      <c r="N119" s="86">
        <f>(L119-M119)</f>
        <v>0</v>
      </c>
      <c r="O119" s="82">
        <v>0</v>
      </c>
      <c r="P119" s="82">
        <v>0</v>
      </c>
      <c r="Q119" s="79">
        <v>0</v>
      </c>
      <c r="R119" s="79">
        <v>2</v>
      </c>
      <c r="S119" s="79">
        <v>2</v>
      </c>
      <c r="T119" s="79">
        <v>0</v>
      </c>
      <c r="U119" s="86">
        <v>4</v>
      </c>
      <c r="V119" s="86">
        <v>4</v>
      </c>
      <c r="W119" s="84">
        <f>(U119-V119)</f>
        <v>0</v>
      </c>
      <c r="X119" s="94">
        <f t="shared" si="128"/>
        <v>113</v>
      </c>
      <c r="Y119" s="68">
        <f t="shared" si="128"/>
        <v>75</v>
      </c>
      <c r="Z119" s="95">
        <f t="shared" si="128"/>
        <v>38</v>
      </c>
      <c r="AA119" s="96">
        <f t="shared" si="129"/>
        <v>36</v>
      </c>
      <c r="AB119" s="79">
        <f t="shared" si="129"/>
        <v>26</v>
      </c>
      <c r="AC119" s="81">
        <f t="shared" si="129"/>
        <v>10</v>
      </c>
      <c r="AD119" s="97">
        <f t="shared" si="130"/>
        <v>77</v>
      </c>
      <c r="AE119" s="79">
        <f t="shared" si="130"/>
        <v>49</v>
      </c>
      <c r="AF119" s="81">
        <f t="shared" si="130"/>
        <v>28</v>
      </c>
      <c r="AG119" s="97">
        <v>0</v>
      </c>
      <c r="AH119" s="79">
        <v>0</v>
      </c>
      <c r="AI119" s="68">
        <f>(AG119-AH119)</f>
        <v>0</v>
      </c>
      <c r="AJ119" s="79">
        <v>3</v>
      </c>
      <c r="AK119" s="79">
        <v>3</v>
      </c>
      <c r="AL119" s="68">
        <f>(AJ119-AK119)</f>
        <v>0</v>
      </c>
      <c r="AM119" s="79">
        <v>4</v>
      </c>
      <c r="AN119" s="79">
        <v>4</v>
      </c>
      <c r="AO119" s="68">
        <f>(AM119-AN119)</f>
        <v>0</v>
      </c>
      <c r="AP119" s="79">
        <v>7</v>
      </c>
      <c r="AQ119" s="79">
        <v>7</v>
      </c>
      <c r="AR119" s="68">
        <f>(AP119-AQ119)</f>
        <v>0</v>
      </c>
      <c r="AS119" s="79">
        <v>22</v>
      </c>
      <c r="AT119" s="79">
        <v>12</v>
      </c>
      <c r="AU119" s="68">
        <f>(AS119-AT119)</f>
        <v>10</v>
      </c>
      <c r="AV119" s="79">
        <v>21</v>
      </c>
      <c r="AW119" s="79">
        <v>11</v>
      </c>
      <c r="AX119" s="68">
        <f>(AV119-AW119)</f>
        <v>10</v>
      </c>
      <c r="AY119" s="79">
        <v>27</v>
      </c>
      <c r="AZ119" s="79">
        <v>11</v>
      </c>
      <c r="BA119" s="68">
        <f>(AY119-AZ119)</f>
        <v>16</v>
      </c>
      <c r="BB119" s="79">
        <v>9</v>
      </c>
      <c r="BC119" s="79">
        <v>9</v>
      </c>
      <c r="BD119" s="68">
        <f>(BB119-BC119)</f>
        <v>0</v>
      </c>
      <c r="BE119" s="79">
        <v>9</v>
      </c>
      <c r="BF119" s="79">
        <v>7</v>
      </c>
      <c r="BG119" s="68">
        <f>(BE119-BF119)</f>
        <v>2</v>
      </c>
      <c r="BH119" s="79">
        <v>11</v>
      </c>
      <c r="BI119" s="79">
        <v>11</v>
      </c>
      <c r="BJ119" s="89">
        <f>(BH119-BI119)</f>
        <v>0</v>
      </c>
    </row>
    <row r="120" spans="2:62" x14ac:dyDescent="0.25">
      <c r="B120" s="90" t="s">
        <v>97</v>
      </c>
      <c r="C120" s="82">
        <v>152</v>
      </c>
      <c r="D120" s="82">
        <v>2</v>
      </c>
      <c r="E120" s="80">
        <v>150</v>
      </c>
      <c r="F120" s="91">
        <f t="shared" si="127"/>
        <v>47</v>
      </c>
      <c r="G120" s="92">
        <f t="shared" si="127"/>
        <v>45</v>
      </c>
      <c r="H120" s="92">
        <f t="shared" si="127"/>
        <v>2</v>
      </c>
      <c r="I120" s="79">
        <v>4</v>
      </c>
      <c r="J120" s="79">
        <v>2</v>
      </c>
      <c r="K120" s="86">
        <f>(I120-J120)</f>
        <v>2</v>
      </c>
      <c r="L120" s="93">
        <v>2</v>
      </c>
      <c r="M120" s="93">
        <v>2</v>
      </c>
      <c r="N120" s="86">
        <f>(L120-M120)</f>
        <v>0</v>
      </c>
      <c r="O120" s="82">
        <v>0</v>
      </c>
      <c r="P120" s="82">
        <v>0</v>
      </c>
      <c r="Q120" s="79">
        <v>0</v>
      </c>
      <c r="R120" s="79">
        <v>37</v>
      </c>
      <c r="S120" s="79">
        <v>37</v>
      </c>
      <c r="T120" s="79">
        <v>0</v>
      </c>
      <c r="U120" s="86">
        <v>4</v>
      </c>
      <c r="V120" s="86">
        <v>4</v>
      </c>
      <c r="W120" s="84">
        <f>(U120-V120)</f>
        <v>0</v>
      </c>
      <c r="X120" s="94">
        <f t="shared" si="128"/>
        <v>539</v>
      </c>
      <c r="Y120" s="68">
        <f t="shared" si="128"/>
        <v>228</v>
      </c>
      <c r="Z120" s="95">
        <f t="shared" si="128"/>
        <v>311</v>
      </c>
      <c r="AA120" s="96">
        <f t="shared" si="129"/>
        <v>271</v>
      </c>
      <c r="AB120" s="79">
        <f t="shared" si="129"/>
        <v>126</v>
      </c>
      <c r="AC120" s="81">
        <f t="shared" si="129"/>
        <v>145</v>
      </c>
      <c r="AD120" s="97">
        <f t="shared" si="130"/>
        <v>268</v>
      </c>
      <c r="AE120" s="79">
        <f t="shared" si="130"/>
        <v>102</v>
      </c>
      <c r="AF120" s="81">
        <f t="shared" si="130"/>
        <v>166</v>
      </c>
      <c r="AG120" s="97">
        <v>88</v>
      </c>
      <c r="AH120" s="79">
        <v>2</v>
      </c>
      <c r="AI120" s="68">
        <f>(AG120-AH120)</f>
        <v>86</v>
      </c>
      <c r="AJ120" s="79">
        <v>8</v>
      </c>
      <c r="AK120" s="79">
        <v>8</v>
      </c>
      <c r="AL120" s="68">
        <f>(AJ120-AK120)</f>
        <v>0</v>
      </c>
      <c r="AM120" s="79">
        <v>79</v>
      </c>
      <c r="AN120" s="79">
        <v>20</v>
      </c>
      <c r="AO120" s="68">
        <f>(AM120-AN120)</f>
        <v>59</v>
      </c>
      <c r="AP120" s="79">
        <v>48</v>
      </c>
      <c r="AQ120" s="79">
        <v>48</v>
      </c>
      <c r="AR120" s="68">
        <f>(AP120-AQ120)</f>
        <v>0</v>
      </c>
      <c r="AS120" s="79">
        <v>48</v>
      </c>
      <c r="AT120" s="79">
        <v>48</v>
      </c>
      <c r="AU120" s="68">
        <f>(AS120-AT120)</f>
        <v>0</v>
      </c>
      <c r="AV120" s="79">
        <v>110</v>
      </c>
      <c r="AW120" s="79">
        <v>43</v>
      </c>
      <c r="AX120" s="68">
        <f>(AV120-AW120)</f>
        <v>67</v>
      </c>
      <c r="AY120" s="79">
        <v>126</v>
      </c>
      <c r="AZ120" s="79">
        <v>27</v>
      </c>
      <c r="BA120" s="68">
        <f>(AY120-AZ120)</f>
        <v>99</v>
      </c>
      <c r="BB120" s="79">
        <v>18</v>
      </c>
      <c r="BC120" s="79">
        <v>18</v>
      </c>
      <c r="BD120" s="68">
        <f>(BB120-BC120)</f>
        <v>0</v>
      </c>
      <c r="BE120" s="79">
        <v>10</v>
      </c>
      <c r="BF120" s="79">
        <v>10</v>
      </c>
      <c r="BG120" s="68">
        <f>(BE120-BF120)</f>
        <v>0</v>
      </c>
      <c r="BH120" s="79">
        <v>4</v>
      </c>
      <c r="BI120" s="79">
        <v>4</v>
      </c>
      <c r="BJ120" s="89">
        <f>(BH120-BI120)</f>
        <v>0</v>
      </c>
    </row>
    <row r="121" spans="2:62" x14ac:dyDescent="0.25">
      <c r="B121" s="90" t="s">
        <v>98</v>
      </c>
      <c r="C121" s="82">
        <v>27</v>
      </c>
      <c r="D121" s="82">
        <v>27</v>
      </c>
      <c r="E121" s="80">
        <v>0</v>
      </c>
      <c r="F121" s="91">
        <f t="shared" si="127"/>
        <v>227</v>
      </c>
      <c r="G121" s="92">
        <f t="shared" si="127"/>
        <v>133</v>
      </c>
      <c r="H121" s="92">
        <f t="shared" si="127"/>
        <v>94</v>
      </c>
      <c r="I121" s="79">
        <v>129</v>
      </c>
      <c r="J121" s="79">
        <v>39</v>
      </c>
      <c r="K121" s="86">
        <f>(I121-J121)</f>
        <v>90</v>
      </c>
      <c r="L121" s="93">
        <v>20</v>
      </c>
      <c r="M121" s="93">
        <v>18</v>
      </c>
      <c r="N121" s="86">
        <f>(L121-M121)</f>
        <v>2</v>
      </c>
      <c r="O121" s="82">
        <v>15</v>
      </c>
      <c r="P121" s="82">
        <v>15</v>
      </c>
      <c r="Q121" s="79">
        <v>0</v>
      </c>
      <c r="R121" s="79">
        <v>23</v>
      </c>
      <c r="S121" s="79">
        <v>21</v>
      </c>
      <c r="T121" s="79">
        <v>2</v>
      </c>
      <c r="U121" s="86">
        <v>40</v>
      </c>
      <c r="V121" s="86">
        <v>40</v>
      </c>
      <c r="W121" s="84">
        <f>(U121-V121)</f>
        <v>0</v>
      </c>
      <c r="X121" s="94">
        <f t="shared" si="128"/>
        <v>586</v>
      </c>
      <c r="Y121" s="68">
        <f t="shared" si="128"/>
        <v>576</v>
      </c>
      <c r="Z121" s="95">
        <f t="shared" si="128"/>
        <v>10</v>
      </c>
      <c r="AA121" s="96">
        <f t="shared" si="129"/>
        <v>370</v>
      </c>
      <c r="AB121" s="79">
        <f t="shared" si="129"/>
        <v>370</v>
      </c>
      <c r="AC121" s="81">
        <f t="shared" si="129"/>
        <v>0</v>
      </c>
      <c r="AD121" s="97">
        <f t="shared" si="130"/>
        <v>216</v>
      </c>
      <c r="AE121" s="79">
        <f t="shared" si="130"/>
        <v>206</v>
      </c>
      <c r="AF121" s="81">
        <f t="shared" si="130"/>
        <v>10</v>
      </c>
      <c r="AG121" s="97">
        <v>37</v>
      </c>
      <c r="AH121" s="79">
        <v>37</v>
      </c>
      <c r="AI121" s="68">
        <f>(AG121-AH121)</f>
        <v>0</v>
      </c>
      <c r="AJ121" s="79">
        <v>33</v>
      </c>
      <c r="AK121" s="79">
        <v>33</v>
      </c>
      <c r="AL121" s="68">
        <f>(AJ121-AK121)</f>
        <v>0</v>
      </c>
      <c r="AM121" s="79">
        <v>81</v>
      </c>
      <c r="AN121" s="79">
        <v>81</v>
      </c>
      <c r="AO121" s="68">
        <f>(AM121-AN121)</f>
        <v>0</v>
      </c>
      <c r="AP121" s="79">
        <v>80</v>
      </c>
      <c r="AQ121" s="79">
        <v>80</v>
      </c>
      <c r="AR121" s="68">
        <f>(AP121-AQ121)</f>
        <v>0</v>
      </c>
      <c r="AS121" s="79">
        <v>139</v>
      </c>
      <c r="AT121" s="79">
        <v>139</v>
      </c>
      <c r="AU121" s="68">
        <f>(AS121-AT121)</f>
        <v>0</v>
      </c>
      <c r="AV121" s="79">
        <v>54</v>
      </c>
      <c r="AW121" s="79">
        <v>54</v>
      </c>
      <c r="AX121" s="68">
        <f>(AV121-AW121)</f>
        <v>0</v>
      </c>
      <c r="AY121" s="79">
        <v>77</v>
      </c>
      <c r="AZ121" s="79">
        <v>77</v>
      </c>
      <c r="BA121" s="68">
        <f>(AY121-AZ121)</f>
        <v>0</v>
      </c>
      <c r="BB121" s="79">
        <v>47</v>
      </c>
      <c r="BC121" s="79">
        <v>37</v>
      </c>
      <c r="BD121" s="68">
        <f>(BB121-BC121)</f>
        <v>10</v>
      </c>
      <c r="BE121" s="79">
        <v>26</v>
      </c>
      <c r="BF121" s="79">
        <v>26</v>
      </c>
      <c r="BG121" s="68">
        <f>(BE121-BF121)</f>
        <v>0</v>
      </c>
      <c r="BH121" s="79">
        <v>12</v>
      </c>
      <c r="BI121" s="79">
        <v>12</v>
      </c>
      <c r="BJ121" s="89">
        <f>(BH121-BI121)</f>
        <v>0</v>
      </c>
    </row>
    <row r="122" spans="2:62" x14ac:dyDescent="0.25">
      <c r="B122" s="90"/>
      <c r="C122" s="60"/>
      <c r="D122" s="60"/>
      <c r="E122" s="61"/>
      <c r="F122" s="99"/>
      <c r="G122" s="100"/>
      <c r="H122" s="100"/>
      <c r="I122" s="79"/>
      <c r="J122" s="79"/>
      <c r="K122" s="79"/>
      <c r="L122" s="60"/>
      <c r="M122" s="60"/>
      <c r="N122" s="79"/>
      <c r="O122" s="79"/>
      <c r="P122" s="79"/>
      <c r="Q122" s="79"/>
      <c r="R122" s="60"/>
      <c r="S122" s="60"/>
      <c r="T122" s="60"/>
      <c r="U122" s="86"/>
      <c r="V122" s="86"/>
      <c r="W122" s="81"/>
      <c r="X122" s="85"/>
      <c r="Y122" s="86"/>
      <c r="Z122" s="87"/>
      <c r="AA122" s="59"/>
      <c r="AB122" s="60"/>
      <c r="AC122" s="61"/>
      <c r="AD122" s="22"/>
      <c r="AE122" s="60"/>
      <c r="AF122" s="61"/>
      <c r="AG122" s="97"/>
      <c r="AH122" s="79"/>
      <c r="AI122" s="79"/>
      <c r="AJ122" s="79"/>
      <c r="AK122" s="79"/>
      <c r="AL122" s="79"/>
      <c r="AM122" s="79"/>
      <c r="AN122" s="79"/>
      <c r="AO122" s="79"/>
      <c r="AP122" s="79"/>
      <c r="AQ122" s="79"/>
      <c r="AR122" s="79"/>
      <c r="AS122" s="79"/>
      <c r="AT122" s="79"/>
      <c r="AU122" s="79"/>
      <c r="AV122" s="79"/>
      <c r="AW122" s="79"/>
      <c r="AX122" s="79"/>
      <c r="AY122" s="79"/>
      <c r="AZ122" s="79"/>
      <c r="BA122" s="79"/>
      <c r="BB122" s="79"/>
      <c r="BC122" s="79"/>
      <c r="BD122" s="79"/>
      <c r="BE122" s="79"/>
      <c r="BF122" s="79"/>
      <c r="BG122" s="79"/>
      <c r="BH122" s="79"/>
      <c r="BI122" s="79"/>
      <c r="BJ122" s="101"/>
    </row>
    <row r="123" spans="2:62" x14ac:dyDescent="0.25">
      <c r="B123" s="63" t="s">
        <v>99</v>
      </c>
      <c r="C123" s="64">
        <v>73</v>
      </c>
      <c r="D123" s="64">
        <v>73</v>
      </c>
      <c r="E123" s="65">
        <v>0</v>
      </c>
      <c r="F123" s="66">
        <f t="shared" ref="F123:H128" si="131">(I123+L123+O123+R123+U123)</f>
        <v>811</v>
      </c>
      <c r="G123" s="67">
        <f t="shared" si="131"/>
        <v>771</v>
      </c>
      <c r="H123" s="67">
        <f t="shared" si="131"/>
        <v>40</v>
      </c>
      <c r="I123" s="64">
        <v>43</v>
      </c>
      <c r="J123" s="64">
        <v>43</v>
      </c>
      <c r="K123" s="68">
        <f t="shared" ref="K123:K128" si="132">(I123-J123)</f>
        <v>0</v>
      </c>
      <c r="L123" s="64">
        <v>250</v>
      </c>
      <c r="M123" s="64">
        <v>210</v>
      </c>
      <c r="N123" s="68">
        <f t="shared" ref="N123:N128" si="133">(L123-M123)</f>
        <v>40</v>
      </c>
      <c r="O123" s="64">
        <v>176</v>
      </c>
      <c r="P123" s="64">
        <v>176</v>
      </c>
      <c r="Q123" s="64">
        <v>0</v>
      </c>
      <c r="R123" s="69">
        <v>169</v>
      </c>
      <c r="S123" s="69">
        <v>169</v>
      </c>
      <c r="T123" s="69">
        <v>0</v>
      </c>
      <c r="U123" s="69">
        <v>173</v>
      </c>
      <c r="V123" s="69">
        <v>173</v>
      </c>
      <c r="W123" s="70">
        <f t="shared" ref="W123:W128" si="134">(U123-V123)</f>
        <v>0</v>
      </c>
      <c r="X123" s="71">
        <f t="shared" ref="X123:Z128" si="135">(AG123+AJ123+AM123+AP123+AS123+AV123+AY123+BB123+BE123+BH123)</f>
        <v>4464</v>
      </c>
      <c r="Y123" s="72">
        <f t="shared" si="135"/>
        <v>4464</v>
      </c>
      <c r="Z123" s="73">
        <f t="shared" si="135"/>
        <v>0</v>
      </c>
      <c r="AA123" s="74">
        <f t="shared" ref="AA123:AC128" si="136">(AG123+AJ123+AM123+AP123+AS123)</f>
        <v>2226</v>
      </c>
      <c r="AB123" s="69">
        <f t="shared" si="136"/>
        <v>2226</v>
      </c>
      <c r="AC123" s="75">
        <f t="shared" si="136"/>
        <v>0</v>
      </c>
      <c r="AD123" s="76">
        <f t="shared" ref="AD123:AF128" si="137">(AV123+AY123+BB123+BE123+BH123)</f>
        <v>2238</v>
      </c>
      <c r="AE123" s="69">
        <f t="shared" si="137"/>
        <v>2238</v>
      </c>
      <c r="AF123" s="75">
        <f t="shared" si="137"/>
        <v>0</v>
      </c>
      <c r="AG123" s="77">
        <v>205</v>
      </c>
      <c r="AH123" s="72">
        <v>205</v>
      </c>
      <c r="AI123" s="72">
        <f t="shared" ref="AI123:AI128" si="138">(AG123-AH123)</f>
        <v>0</v>
      </c>
      <c r="AJ123" s="72">
        <v>315</v>
      </c>
      <c r="AK123" s="72">
        <v>315</v>
      </c>
      <c r="AL123" s="72">
        <f t="shared" ref="AL123:AL128" si="139">(AJ123-AK123)</f>
        <v>0</v>
      </c>
      <c r="AM123" s="72">
        <v>480</v>
      </c>
      <c r="AN123" s="72">
        <v>480</v>
      </c>
      <c r="AO123" s="72">
        <f t="shared" ref="AO123:AO128" si="140">(AM123-AN123)</f>
        <v>0</v>
      </c>
      <c r="AP123" s="72">
        <v>578</v>
      </c>
      <c r="AQ123" s="72">
        <v>578</v>
      </c>
      <c r="AR123" s="72">
        <f t="shared" ref="AR123:AR128" si="141">(AP123-AQ123)</f>
        <v>0</v>
      </c>
      <c r="AS123" s="72">
        <v>648</v>
      </c>
      <c r="AT123" s="72">
        <v>648</v>
      </c>
      <c r="AU123" s="72">
        <f t="shared" ref="AU123:AU128" si="142">(AS123-AT123)</f>
        <v>0</v>
      </c>
      <c r="AV123" s="72">
        <f>SUM(AV124:AV128)</f>
        <v>625</v>
      </c>
      <c r="AW123" s="72">
        <f>SUM(AW124:AW128)</f>
        <v>625</v>
      </c>
      <c r="AX123" s="72">
        <f t="shared" ref="AX123:AX128" si="143">(AV123-AW123)</f>
        <v>0</v>
      </c>
      <c r="AY123" s="72">
        <v>522</v>
      </c>
      <c r="AZ123" s="72">
        <v>522</v>
      </c>
      <c r="BA123" s="72">
        <f t="shared" ref="BA123:BA128" si="144">(AY123-AZ123)</f>
        <v>0</v>
      </c>
      <c r="BB123" s="72">
        <v>387</v>
      </c>
      <c r="BC123" s="72">
        <v>387</v>
      </c>
      <c r="BD123" s="72">
        <f t="shared" ref="BD123:BD128" si="145">(BB123-BC123)</f>
        <v>0</v>
      </c>
      <c r="BE123" s="72">
        <v>365</v>
      </c>
      <c r="BF123" s="72">
        <v>365</v>
      </c>
      <c r="BG123" s="72">
        <f t="shared" ref="BG123:BG128" si="146">(BE123-BF123)</f>
        <v>0</v>
      </c>
      <c r="BH123" s="72">
        <v>339</v>
      </c>
      <c r="BI123" s="72">
        <v>339</v>
      </c>
      <c r="BJ123" s="78">
        <f t="shared" ref="BJ123:BJ128" si="147">(BH123-BI123)</f>
        <v>0</v>
      </c>
    </row>
    <row r="124" spans="2:62" x14ac:dyDescent="0.25">
      <c r="B124" s="90" t="s">
        <v>100</v>
      </c>
      <c r="C124" s="82">
        <v>35</v>
      </c>
      <c r="D124" s="82">
        <v>35</v>
      </c>
      <c r="E124" s="80">
        <v>0</v>
      </c>
      <c r="F124" s="91">
        <f t="shared" si="131"/>
        <v>592</v>
      </c>
      <c r="G124" s="92">
        <f t="shared" si="131"/>
        <v>592</v>
      </c>
      <c r="H124" s="92">
        <f t="shared" si="131"/>
        <v>0</v>
      </c>
      <c r="I124" s="79">
        <v>22</v>
      </c>
      <c r="J124" s="79">
        <v>22</v>
      </c>
      <c r="K124" s="86">
        <f t="shared" si="132"/>
        <v>0</v>
      </c>
      <c r="L124" s="93">
        <v>164</v>
      </c>
      <c r="M124" s="93">
        <v>164</v>
      </c>
      <c r="N124" s="86">
        <f t="shared" si="133"/>
        <v>0</v>
      </c>
      <c r="O124" s="82">
        <v>138</v>
      </c>
      <c r="P124" s="82">
        <v>138</v>
      </c>
      <c r="Q124" s="79">
        <v>0</v>
      </c>
      <c r="R124" s="79">
        <v>133</v>
      </c>
      <c r="S124" s="79">
        <v>133</v>
      </c>
      <c r="T124" s="79">
        <v>0</v>
      </c>
      <c r="U124" s="86">
        <v>135</v>
      </c>
      <c r="V124" s="86">
        <v>135</v>
      </c>
      <c r="W124" s="84">
        <f t="shared" si="134"/>
        <v>0</v>
      </c>
      <c r="X124" s="94">
        <f t="shared" si="135"/>
        <v>2862</v>
      </c>
      <c r="Y124" s="68">
        <f t="shared" si="135"/>
        <v>2862</v>
      </c>
      <c r="Z124" s="95">
        <f t="shared" si="135"/>
        <v>0</v>
      </c>
      <c r="AA124" s="96">
        <f t="shared" si="136"/>
        <v>1585</v>
      </c>
      <c r="AB124" s="79">
        <f t="shared" si="136"/>
        <v>1585</v>
      </c>
      <c r="AC124" s="81">
        <f t="shared" si="136"/>
        <v>0</v>
      </c>
      <c r="AD124" s="97">
        <f t="shared" si="137"/>
        <v>1277</v>
      </c>
      <c r="AE124" s="79">
        <f t="shared" si="137"/>
        <v>1277</v>
      </c>
      <c r="AF124" s="81">
        <f t="shared" si="137"/>
        <v>0</v>
      </c>
      <c r="AG124" s="97">
        <v>154</v>
      </c>
      <c r="AH124" s="79">
        <v>154</v>
      </c>
      <c r="AI124" s="68">
        <f t="shared" si="138"/>
        <v>0</v>
      </c>
      <c r="AJ124" s="79">
        <v>231</v>
      </c>
      <c r="AK124" s="79">
        <v>231</v>
      </c>
      <c r="AL124" s="68">
        <f t="shared" si="139"/>
        <v>0</v>
      </c>
      <c r="AM124" s="79">
        <v>348</v>
      </c>
      <c r="AN124" s="79">
        <v>348</v>
      </c>
      <c r="AO124" s="68">
        <f t="shared" si="140"/>
        <v>0</v>
      </c>
      <c r="AP124" s="79">
        <v>417</v>
      </c>
      <c r="AQ124" s="79">
        <v>417</v>
      </c>
      <c r="AR124" s="68">
        <f t="shared" si="141"/>
        <v>0</v>
      </c>
      <c r="AS124" s="79">
        <v>435</v>
      </c>
      <c r="AT124" s="79">
        <v>435</v>
      </c>
      <c r="AU124" s="68">
        <f t="shared" si="142"/>
        <v>0</v>
      </c>
      <c r="AV124" s="79">
        <v>389</v>
      </c>
      <c r="AW124" s="79">
        <v>389</v>
      </c>
      <c r="AX124" s="68">
        <f t="shared" si="143"/>
        <v>0</v>
      </c>
      <c r="AY124" s="79">
        <v>324</v>
      </c>
      <c r="AZ124" s="79">
        <v>324</v>
      </c>
      <c r="BA124" s="68">
        <f t="shared" si="144"/>
        <v>0</v>
      </c>
      <c r="BB124" s="79">
        <v>199</v>
      </c>
      <c r="BC124" s="79">
        <v>199</v>
      </c>
      <c r="BD124" s="68">
        <f t="shared" si="145"/>
        <v>0</v>
      </c>
      <c r="BE124" s="79">
        <v>196</v>
      </c>
      <c r="BF124" s="79">
        <v>196</v>
      </c>
      <c r="BG124" s="68">
        <f t="shared" si="146"/>
        <v>0</v>
      </c>
      <c r="BH124" s="79">
        <v>169</v>
      </c>
      <c r="BI124" s="79">
        <v>169</v>
      </c>
      <c r="BJ124" s="89">
        <f t="shared" si="147"/>
        <v>0</v>
      </c>
    </row>
    <row r="125" spans="2:62" x14ac:dyDescent="0.25">
      <c r="B125" s="90" t="s">
        <v>101</v>
      </c>
      <c r="C125" s="82">
        <v>1</v>
      </c>
      <c r="D125" s="82">
        <v>1</v>
      </c>
      <c r="E125" s="80">
        <v>0</v>
      </c>
      <c r="F125" s="91">
        <f t="shared" si="131"/>
        <v>2</v>
      </c>
      <c r="G125" s="92">
        <f t="shared" si="131"/>
        <v>2</v>
      </c>
      <c r="H125" s="92">
        <f t="shared" si="131"/>
        <v>0</v>
      </c>
      <c r="I125" s="79">
        <v>0</v>
      </c>
      <c r="J125" s="79">
        <v>0</v>
      </c>
      <c r="K125" s="86">
        <f t="shared" si="132"/>
        <v>0</v>
      </c>
      <c r="L125" s="93">
        <v>1</v>
      </c>
      <c r="M125" s="93">
        <v>1</v>
      </c>
      <c r="N125" s="86">
        <f t="shared" si="133"/>
        <v>0</v>
      </c>
      <c r="O125" s="82">
        <v>1</v>
      </c>
      <c r="P125" s="82">
        <v>1</v>
      </c>
      <c r="Q125" s="79">
        <v>0</v>
      </c>
      <c r="R125" s="79">
        <v>0</v>
      </c>
      <c r="S125" s="79">
        <v>0</v>
      </c>
      <c r="T125" s="79">
        <v>0</v>
      </c>
      <c r="U125" s="86">
        <v>0</v>
      </c>
      <c r="V125" s="86">
        <v>0</v>
      </c>
      <c r="W125" s="84">
        <f t="shared" si="134"/>
        <v>0</v>
      </c>
      <c r="X125" s="94">
        <f t="shared" si="135"/>
        <v>37</v>
      </c>
      <c r="Y125" s="68">
        <f t="shared" si="135"/>
        <v>37</v>
      </c>
      <c r="Z125" s="95">
        <f t="shared" si="135"/>
        <v>0</v>
      </c>
      <c r="AA125" s="96">
        <f t="shared" si="136"/>
        <v>12</v>
      </c>
      <c r="AB125" s="79">
        <f t="shared" si="136"/>
        <v>12</v>
      </c>
      <c r="AC125" s="81">
        <f t="shared" si="136"/>
        <v>0</v>
      </c>
      <c r="AD125" s="97">
        <f t="shared" si="137"/>
        <v>25</v>
      </c>
      <c r="AE125" s="79">
        <f t="shared" si="137"/>
        <v>25</v>
      </c>
      <c r="AF125" s="81">
        <f t="shared" si="137"/>
        <v>0</v>
      </c>
      <c r="AG125" s="97">
        <v>0</v>
      </c>
      <c r="AH125" s="79">
        <v>0</v>
      </c>
      <c r="AI125" s="68">
        <f t="shared" si="138"/>
        <v>0</v>
      </c>
      <c r="AJ125" s="79">
        <v>1</v>
      </c>
      <c r="AK125" s="79">
        <v>1</v>
      </c>
      <c r="AL125" s="68">
        <f t="shared" si="139"/>
        <v>0</v>
      </c>
      <c r="AM125" s="79">
        <v>1</v>
      </c>
      <c r="AN125" s="79">
        <v>1</v>
      </c>
      <c r="AO125" s="68">
        <f t="shared" si="140"/>
        <v>0</v>
      </c>
      <c r="AP125" s="79">
        <v>2</v>
      </c>
      <c r="AQ125" s="79">
        <v>2</v>
      </c>
      <c r="AR125" s="68">
        <f t="shared" si="141"/>
        <v>0</v>
      </c>
      <c r="AS125" s="79">
        <v>8</v>
      </c>
      <c r="AT125" s="79">
        <v>8</v>
      </c>
      <c r="AU125" s="68">
        <f t="shared" si="142"/>
        <v>0</v>
      </c>
      <c r="AV125" s="79">
        <v>5</v>
      </c>
      <c r="AW125" s="79">
        <v>5</v>
      </c>
      <c r="AX125" s="68">
        <f t="shared" si="143"/>
        <v>0</v>
      </c>
      <c r="AY125" s="79">
        <v>6</v>
      </c>
      <c r="AZ125" s="79">
        <v>6</v>
      </c>
      <c r="BA125" s="68">
        <f t="shared" si="144"/>
        <v>0</v>
      </c>
      <c r="BB125" s="79">
        <v>5</v>
      </c>
      <c r="BC125" s="79">
        <v>5</v>
      </c>
      <c r="BD125" s="68">
        <f t="shared" si="145"/>
        <v>0</v>
      </c>
      <c r="BE125" s="79">
        <v>4</v>
      </c>
      <c r="BF125" s="79">
        <v>4</v>
      </c>
      <c r="BG125" s="68">
        <f t="shared" si="146"/>
        <v>0</v>
      </c>
      <c r="BH125" s="79">
        <v>5</v>
      </c>
      <c r="BI125" s="79">
        <v>5</v>
      </c>
      <c r="BJ125" s="89">
        <f t="shared" si="147"/>
        <v>0</v>
      </c>
    </row>
    <row r="126" spans="2:62" x14ac:dyDescent="0.25">
      <c r="B126" s="90" t="s">
        <v>102</v>
      </c>
      <c r="C126" s="82">
        <v>2</v>
      </c>
      <c r="D126" s="82">
        <v>2</v>
      </c>
      <c r="E126" s="80">
        <v>0</v>
      </c>
      <c r="F126" s="91">
        <f t="shared" si="131"/>
        <v>50</v>
      </c>
      <c r="G126" s="92">
        <f t="shared" si="131"/>
        <v>10</v>
      </c>
      <c r="H126" s="92">
        <f t="shared" si="131"/>
        <v>40</v>
      </c>
      <c r="I126" s="79">
        <v>4</v>
      </c>
      <c r="J126" s="79">
        <v>4</v>
      </c>
      <c r="K126" s="86">
        <f t="shared" si="132"/>
        <v>0</v>
      </c>
      <c r="L126" s="93">
        <v>42</v>
      </c>
      <c r="M126" s="93">
        <v>2</v>
      </c>
      <c r="N126" s="86">
        <f t="shared" si="133"/>
        <v>40</v>
      </c>
      <c r="O126" s="82">
        <v>1</v>
      </c>
      <c r="P126" s="82">
        <v>1</v>
      </c>
      <c r="Q126" s="79">
        <v>0</v>
      </c>
      <c r="R126" s="79">
        <v>0</v>
      </c>
      <c r="S126" s="79">
        <v>0</v>
      </c>
      <c r="T126" s="79">
        <v>0</v>
      </c>
      <c r="U126" s="86">
        <v>3</v>
      </c>
      <c r="V126" s="86">
        <v>3</v>
      </c>
      <c r="W126" s="84">
        <f t="shared" si="134"/>
        <v>0</v>
      </c>
      <c r="X126" s="94">
        <f t="shared" si="135"/>
        <v>23</v>
      </c>
      <c r="Y126" s="68">
        <f t="shared" si="135"/>
        <v>23</v>
      </c>
      <c r="Z126" s="95">
        <f t="shared" si="135"/>
        <v>0</v>
      </c>
      <c r="AA126" s="96">
        <f t="shared" si="136"/>
        <v>11</v>
      </c>
      <c r="AB126" s="79">
        <f t="shared" si="136"/>
        <v>11</v>
      </c>
      <c r="AC126" s="81">
        <f t="shared" si="136"/>
        <v>0</v>
      </c>
      <c r="AD126" s="97">
        <f t="shared" si="137"/>
        <v>12</v>
      </c>
      <c r="AE126" s="79">
        <f t="shared" si="137"/>
        <v>12</v>
      </c>
      <c r="AF126" s="81">
        <f t="shared" si="137"/>
        <v>0</v>
      </c>
      <c r="AG126" s="97">
        <v>2</v>
      </c>
      <c r="AH126" s="79">
        <v>2</v>
      </c>
      <c r="AI126" s="68">
        <f t="shared" si="138"/>
        <v>0</v>
      </c>
      <c r="AJ126" s="79">
        <v>0</v>
      </c>
      <c r="AK126" s="79">
        <v>0</v>
      </c>
      <c r="AL126" s="68">
        <f t="shared" si="139"/>
        <v>0</v>
      </c>
      <c r="AM126" s="79">
        <v>1</v>
      </c>
      <c r="AN126" s="79">
        <v>1</v>
      </c>
      <c r="AO126" s="68">
        <f t="shared" si="140"/>
        <v>0</v>
      </c>
      <c r="AP126" s="79">
        <v>5</v>
      </c>
      <c r="AQ126" s="79">
        <v>5</v>
      </c>
      <c r="AR126" s="68">
        <f t="shared" si="141"/>
        <v>0</v>
      </c>
      <c r="AS126" s="79">
        <v>3</v>
      </c>
      <c r="AT126" s="79">
        <v>3</v>
      </c>
      <c r="AU126" s="68">
        <f t="shared" si="142"/>
        <v>0</v>
      </c>
      <c r="AV126" s="79">
        <v>6</v>
      </c>
      <c r="AW126" s="79">
        <v>6</v>
      </c>
      <c r="AX126" s="68">
        <f t="shared" si="143"/>
        <v>0</v>
      </c>
      <c r="AY126" s="79">
        <v>1</v>
      </c>
      <c r="AZ126" s="79">
        <v>1</v>
      </c>
      <c r="BA126" s="68">
        <f t="shared" si="144"/>
        <v>0</v>
      </c>
      <c r="BB126" s="79">
        <v>1</v>
      </c>
      <c r="BC126" s="79">
        <v>1</v>
      </c>
      <c r="BD126" s="68">
        <f t="shared" si="145"/>
        <v>0</v>
      </c>
      <c r="BE126" s="79">
        <v>3</v>
      </c>
      <c r="BF126" s="79">
        <v>3</v>
      </c>
      <c r="BG126" s="68">
        <f t="shared" si="146"/>
        <v>0</v>
      </c>
      <c r="BH126" s="79">
        <v>1</v>
      </c>
      <c r="BI126" s="79">
        <v>1</v>
      </c>
      <c r="BJ126" s="89">
        <f t="shared" si="147"/>
        <v>0</v>
      </c>
    </row>
    <row r="127" spans="2:62" x14ac:dyDescent="0.25">
      <c r="B127" s="90" t="s">
        <v>103</v>
      </c>
      <c r="C127" s="82">
        <v>35</v>
      </c>
      <c r="D127" s="82">
        <v>35</v>
      </c>
      <c r="E127" s="80">
        <v>0</v>
      </c>
      <c r="F127" s="91">
        <f t="shared" si="131"/>
        <v>166</v>
      </c>
      <c r="G127" s="92">
        <f t="shared" si="131"/>
        <v>166</v>
      </c>
      <c r="H127" s="92">
        <f t="shared" si="131"/>
        <v>0</v>
      </c>
      <c r="I127" s="79">
        <v>17</v>
      </c>
      <c r="J127" s="79">
        <v>17</v>
      </c>
      <c r="K127" s="86">
        <f t="shared" si="132"/>
        <v>0</v>
      </c>
      <c r="L127" s="93">
        <v>43</v>
      </c>
      <c r="M127" s="93">
        <v>43</v>
      </c>
      <c r="N127" s="86">
        <f t="shared" si="133"/>
        <v>0</v>
      </c>
      <c r="O127" s="82">
        <v>36</v>
      </c>
      <c r="P127" s="82">
        <v>36</v>
      </c>
      <c r="Q127" s="79">
        <v>0</v>
      </c>
      <c r="R127" s="79">
        <v>35</v>
      </c>
      <c r="S127" s="79">
        <v>35</v>
      </c>
      <c r="T127" s="79">
        <v>0</v>
      </c>
      <c r="U127" s="86">
        <v>35</v>
      </c>
      <c r="V127" s="86">
        <v>35</v>
      </c>
      <c r="W127" s="84">
        <f t="shared" si="134"/>
        <v>0</v>
      </c>
      <c r="X127" s="94">
        <f t="shared" si="135"/>
        <v>1493</v>
      </c>
      <c r="Y127" s="68">
        <f t="shared" si="135"/>
        <v>1493</v>
      </c>
      <c r="Z127" s="95">
        <f t="shared" si="135"/>
        <v>0</v>
      </c>
      <c r="AA127" s="96">
        <f t="shared" si="136"/>
        <v>601</v>
      </c>
      <c r="AB127" s="79">
        <f t="shared" si="136"/>
        <v>601</v>
      </c>
      <c r="AC127" s="81">
        <f t="shared" si="136"/>
        <v>0</v>
      </c>
      <c r="AD127" s="97">
        <f t="shared" si="137"/>
        <v>892</v>
      </c>
      <c r="AE127" s="79">
        <f t="shared" si="137"/>
        <v>892</v>
      </c>
      <c r="AF127" s="81">
        <f t="shared" si="137"/>
        <v>0</v>
      </c>
      <c r="AG127" s="97">
        <v>48</v>
      </c>
      <c r="AH127" s="79">
        <v>48</v>
      </c>
      <c r="AI127" s="68">
        <f t="shared" si="138"/>
        <v>0</v>
      </c>
      <c r="AJ127" s="79">
        <v>83</v>
      </c>
      <c r="AK127" s="79">
        <v>83</v>
      </c>
      <c r="AL127" s="68">
        <f t="shared" si="139"/>
        <v>0</v>
      </c>
      <c r="AM127" s="79">
        <v>125</v>
      </c>
      <c r="AN127" s="79">
        <v>125</v>
      </c>
      <c r="AO127" s="68">
        <f t="shared" si="140"/>
        <v>0</v>
      </c>
      <c r="AP127" s="79">
        <v>150</v>
      </c>
      <c r="AQ127" s="79">
        <v>150</v>
      </c>
      <c r="AR127" s="68">
        <f t="shared" si="141"/>
        <v>0</v>
      </c>
      <c r="AS127" s="79">
        <v>195</v>
      </c>
      <c r="AT127" s="79">
        <v>195</v>
      </c>
      <c r="AU127" s="68">
        <f t="shared" si="142"/>
        <v>0</v>
      </c>
      <c r="AV127" s="79">
        <v>214</v>
      </c>
      <c r="AW127" s="79">
        <v>214</v>
      </c>
      <c r="AX127" s="68">
        <f t="shared" si="143"/>
        <v>0</v>
      </c>
      <c r="AY127" s="79">
        <v>182</v>
      </c>
      <c r="AZ127" s="79">
        <v>182</v>
      </c>
      <c r="BA127" s="68">
        <f t="shared" si="144"/>
        <v>0</v>
      </c>
      <c r="BB127" s="79">
        <v>175</v>
      </c>
      <c r="BC127" s="79">
        <v>175</v>
      </c>
      <c r="BD127" s="68">
        <f t="shared" si="145"/>
        <v>0</v>
      </c>
      <c r="BE127" s="79">
        <v>160</v>
      </c>
      <c r="BF127" s="79">
        <v>160</v>
      </c>
      <c r="BG127" s="68">
        <f t="shared" si="146"/>
        <v>0</v>
      </c>
      <c r="BH127" s="79">
        <v>161</v>
      </c>
      <c r="BI127" s="79">
        <v>161</v>
      </c>
      <c r="BJ127" s="89">
        <f t="shared" si="147"/>
        <v>0</v>
      </c>
    </row>
    <row r="128" spans="2:62" x14ac:dyDescent="0.25">
      <c r="B128" s="90" t="s">
        <v>104</v>
      </c>
      <c r="C128" s="82">
        <v>0</v>
      </c>
      <c r="D128" s="82">
        <v>0</v>
      </c>
      <c r="E128" s="80">
        <v>0</v>
      </c>
      <c r="F128" s="91">
        <f t="shared" si="131"/>
        <v>1</v>
      </c>
      <c r="G128" s="92">
        <f t="shared" si="131"/>
        <v>1</v>
      </c>
      <c r="H128" s="92">
        <f t="shared" si="131"/>
        <v>0</v>
      </c>
      <c r="I128" s="79">
        <v>0</v>
      </c>
      <c r="J128" s="79">
        <v>0</v>
      </c>
      <c r="K128" s="68">
        <f t="shared" si="132"/>
        <v>0</v>
      </c>
      <c r="L128" s="93">
        <v>0</v>
      </c>
      <c r="M128" s="93">
        <v>0</v>
      </c>
      <c r="N128" s="68">
        <f t="shared" si="133"/>
        <v>0</v>
      </c>
      <c r="O128" s="82">
        <v>0</v>
      </c>
      <c r="P128" s="82">
        <v>0</v>
      </c>
      <c r="Q128" s="79">
        <v>0</v>
      </c>
      <c r="R128" s="79">
        <v>1</v>
      </c>
      <c r="S128" s="79">
        <v>1</v>
      </c>
      <c r="T128" s="79">
        <v>0</v>
      </c>
      <c r="U128" s="86">
        <v>0</v>
      </c>
      <c r="V128" s="86">
        <v>0</v>
      </c>
      <c r="W128" s="84">
        <f t="shared" si="134"/>
        <v>0</v>
      </c>
      <c r="X128" s="94">
        <f t="shared" si="135"/>
        <v>49</v>
      </c>
      <c r="Y128" s="68">
        <f t="shared" si="135"/>
        <v>49</v>
      </c>
      <c r="Z128" s="95">
        <f t="shared" si="135"/>
        <v>0</v>
      </c>
      <c r="AA128" s="96">
        <f t="shared" si="136"/>
        <v>17</v>
      </c>
      <c r="AB128" s="79">
        <f t="shared" si="136"/>
        <v>17</v>
      </c>
      <c r="AC128" s="81">
        <f t="shared" si="136"/>
        <v>0</v>
      </c>
      <c r="AD128" s="97">
        <f t="shared" si="137"/>
        <v>32</v>
      </c>
      <c r="AE128" s="79">
        <f t="shared" si="137"/>
        <v>32</v>
      </c>
      <c r="AF128" s="81">
        <f t="shared" si="137"/>
        <v>0</v>
      </c>
      <c r="AG128" s="97">
        <v>1</v>
      </c>
      <c r="AH128" s="79">
        <v>1</v>
      </c>
      <c r="AI128" s="68">
        <f t="shared" si="138"/>
        <v>0</v>
      </c>
      <c r="AJ128" s="79">
        <v>0</v>
      </c>
      <c r="AK128" s="79">
        <v>0</v>
      </c>
      <c r="AL128" s="68">
        <f t="shared" si="139"/>
        <v>0</v>
      </c>
      <c r="AM128" s="79">
        <v>5</v>
      </c>
      <c r="AN128" s="79">
        <v>5</v>
      </c>
      <c r="AO128" s="68">
        <f t="shared" si="140"/>
        <v>0</v>
      </c>
      <c r="AP128" s="79">
        <v>4</v>
      </c>
      <c r="AQ128" s="79">
        <v>4</v>
      </c>
      <c r="AR128" s="68">
        <f t="shared" si="141"/>
        <v>0</v>
      </c>
      <c r="AS128" s="79">
        <v>7</v>
      </c>
      <c r="AT128" s="79">
        <v>7</v>
      </c>
      <c r="AU128" s="68">
        <f t="shared" si="142"/>
        <v>0</v>
      </c>
      <c r="AV128" s="79">
        <v>11</v>
      </c>
      <c r="AW128" s="79">
        <v>11</v>
      </c>
      <c r="AX128" s="68">
        <f t="shared" si="143"/>
        <v>0</v>
      </c>
      <c r="AY128" s="79">
        <v>9</v>
      </c>
      <c r="AZ128" s="79">
        <v>9</v>
      </c>
      <c r="BA128" s="68">
        <f t="shared" si="144"/>
        <v>0</v>
      </c>
      <c r="BB128" s="79">
        <v>7</v>
      </c>
      <c r="BC128" s="79">
        <v>7</v>
      </c>
      <c r="BD128" s="68">
        <f t="shared" si="145"/>
        <v>0</v>
      </c>
      <c r="BE128" s="79">
        <v>2</v>
      </c>
      <c r="BF128" s="79">
        <v>2</v>
      </c>
      <c r="BG128" s="68">
        <f t="shared" si="146"/>
        <v>0</v>
      </c>
      <c r="BH128" s="79">
        <v>3</v>
      </c>
      <c r="BI128" s="79">
        <v>3</v>
      </c>
      <c r="BJ128" s="89">
        <f t="shared" si="147"/>
        <v>0</v>
      </c>
    </row>
    <row r="129" spans="2:62" x14ac:dyDescent="0.25">
      <c r="B129" s="90"/>
      <c r="C129" s="60"/>
      <c r="D129" s="60"/>
      <c r="E129" s="61"/>
      <c r="F129" s="99"/>
      <c r="G129" s="100"/>
      <c r="H129" s="100"/>
      <c r="I129" s="79"/>
      <c r="J129" s="79"/>
      <c r="K129" s="79"/>
      <c r="L129" s="60"/>
      <c r="M129" s="60"/>
      <c r="N129" s="79"/>
      <c r="O129" s="79"/>
      <c r="P129" s="79"/>
      <c r="Q129" s="79"/>
      <c r="R129" s="60"/>
      <c r="S129" s="60"/>
      <c r="T129" s="60"/>
      <c r="U129" s="86"/>
      <c r="V129" s="86"/>
      <c r="W129" s="81"/>
      <c r="X129" s="85"/>
      <c r="Y129" s="86"/>
      <c r="Z129" s="87"/>
      <c r="AA129" s="59"/>
      <c r="AB129" s="60"/>
      <c r="AC129" s="61"/>
      <c r="AD129" s="22"/>
      <c r="AE129" s="60"/>
      <c r="AF129" s="61"/>
      <c r="AG129" s="97"/>
      <c r="AH129" s="79"/>
      <c r="AI129" s="79"/>
      <c r="AJ129" s="79"/>
      <c r="AK129" s="79"/>
      <c r="AL129" s="79"/>
      <c r="AM129" s="79"/>
      <c r="AN129" s="79"/>
      <c r="AO129" s="79"/>
      <c r="AP129" s="79"/>
      <c r="AQ129" s="79"/>
      <c r="AR129" s="79"/>
      <c r="AS129" s="79"/>
      <c r="AT129" s="79"/>
      <c r="AU129" s="79"/>
      <c r="AV129" s="79"/>
      <c r="AW129" s="79"/>
      <c r="AX129" s="79"/>
      <c r="AY129" s="79"/>
      <c r="AZ129" s="79"/>
      <c r="BA129" s="79"/>
      <c r="BB129" s="79"/>
      <c r="BC129" s="79"/>
      <c r="BD129" s="79"/>
      <c r="BE129" s="79"/>
      <c r="BF129" s="79"/>
      <c r="BG129" s="79"/>
      <c r="BH129" s="79"/>
      <c r="BI129" s="79"/>
      <c r="BJ129" s="101"/>
    </row>
    <row r="130" spans="2:62" x14ac:dyDescent="0.25">
      <c r="B130" s="63" t="s">
        <v>105</v>
      </c>
      <c r="C130" s="64">
        <v>320</v>
      </c>
      <c r="D130" s="64">
        <v>218</v>
      </c>
      <c r="E130" s="65">
        <v>102</v>
      </c>
      <c r="F130" s="66">
        <f t="shared" ref="F130:H140" si="148">(I130+L130+O130+R130+U130)</f>
        <v>1216</v>
      </c>
      <c r="G130" s="67">
        <f t="shared" si="148"/>
        <v>988</v>
      </c>
      <c r="H130" s="67">
        <f t="shared" si="148"/>
        <v>228</v>
      </c>
      <c r="I130" s="64">
        <v>274</v>
      </c>
      <c r="J130" s="64">
        <v>194</v>
      </c>
      <c r="K130" s="68">
        <f t="shared" ref="K130:K140" si="149">(I130-J130)</f>
        <v>80</v>
      </c>
      <c r="L130" s="64">
        <v>351</v>
      </c>
      <c r="M130" s="64">
        <v>277</v>
      </c>
      <c r="N130" s="68">
        <f t="shared" ref="N130:N140" si="150">(L130-M130)</f>
        <v>74</v>
      </c>
      <c r="O130" s="64">
        <v>167</v>
      </c>
      <c r="P130" s="64">
        <v>163</v>
      </c>
      <c r="Q130" s="64">
        <v>4</v>
      </c>
      <c r="R130" s="69">
        <v>168</v>
      </c>
      <c r="S130" s="69">
        <v>160</v>
      </c>
      <c r="T130" s="69">
        <v>8</v>
      </c>
      <c r="U130" s="69">
        <v>256</v>
      </c>
      <c r="V130" s="69">
        <v>194</v>
      </c>
      <c r="W130" s="70">
        <f t="shared" ref="W130:W140" si="151">(U130-V130)</f>
        <v>62</v>
      </c>
      <c r="X130" s="71">
        <f t="shared" ref="X130:Z140" si="152">(AG130+AJ130+AM130+AP130+AS130+AV130+AY130+BB130+BE130+BH130)</f>
        <v>9177</v>
      </c>
      <c r="Y130" s="72">
        <f t="shared" si="152"/>
        <v>7486</v>
      </c>
      <c r="Z130" s="73">
        <f t="shared" si="152"/>
        <v>1691</v>
      </c>
      <c r="AA130" s="74">
        <f t="shared" ref="AA130:AC140" si="153">(AG130+AJ130+AM130+AP130+AS130)</f>
        <v>3762</v>
      </c>
      <c r="AB130" s="69">
        <f t="shared" si="153"/>
        <v>2903</v>
      </c>
      <c r="AC130" s="75">
        <f t="shared" si="153"/>
        <v>859</v>
      </c>
      <c r="AD130" s="76">
        <f t="shared" ref="AD130:AF140" si="154">(AV130+AY130+BB130+BE130+BH130)</f>
        <v>5415</v>
      </c>
      <c r="AE130" s="69">
        <f t="shared" si="154"/>
        <v>4583</v>
      </c>
      <c r="AF130" s="75">
        <f t="shared" si="154"/>
        <v>832</v>
      </c>
      <c r="AG130" s="77">
        <v>165</v>
      </c>
      <c r="AH130" s="72">
        <v>163</v>
      </c>
      <c r="AI130" s="72">
        <f t="shared" ref="AI130:AI140" si="155">(AG130-AH130)</f>
        <v>2</v>
      </c>
      <c r="AJ130" s="72">
        <v>317</v>
      </c>
      <c r="AK130" s="72">
        <v>225</v>
      </c>
      <c r="AL130" s="72">
        <f t="shared" ref="AL130:AL140" si="156">(AJ130-AK130)</f>
        <v>92</v>
      </c>
      <c r="AM130" s="72">
        <v>427</v>
      </c>
      <c r="AN130" s="72">
        <v>407</v>
      </c>
      <c r="AO130" s="72">
        <f t="shared" ref="AO130:AO140" si="157">(AM130-AN130)</f>
        <v>20</v>
      </c>
      <c r="AP130" s="72">
        <v>908</v>
      </c>
      <c r="AQ130" s="72">
        <v>661</v>
      </c>
      <c r="AR130" s="72">
        <f t="shared" ref="AR130:AR140" si="158">(AP130-AQ130)</f>
        <v>247</v>
      </c>
      <c r="AS130" s="72">
        <v>1945</v>
      </c>
      <c r="AT130" s="72">
        <v>1447</v>
      </c>
      <c r="AU130" s="72">
        <f t="shared" ref="AU130:AU140" si="159">(AS130-AT130)</f>
        <v>498</v>
      </c>
      <c r="AV130" s="72">
        <f>SUM(AV131:AV140)</f>
        <v>1368</v>
      </c>
      <c r="AW130" s="72">
        <f>SUM(AW131:AW140)</f>
        <v>1211</v>
      </c>
      <c r="AX130" s="72">
        <f t="shared" ref="AX130:AX140" si="160">(AV130-AW130)</f>
        <v>157</v>
      </c>
      <c r="AY130" s="72">
        <v>1105</v>
      </c>
      <c r="AZ130" s="72">
        <v>1001</v>
      </c>
      <c r="BA130" s="72">
        <f t="shared" ref="BA130:BA140" si="161">(AY130-AZ130)</f>
        <v>104</v>
      </c>
      <c r="BB130" s="72">
        <v>1235</v>
      </c>
      <c r="BC130" s="72">
        <v>978</v>
      </c>
      <c r="BD130" s="72">
        <f t="shared" ref="BD130:BD140" si="162">(BB130-BC130)</f>
        <v>257</v>
      </c>
      <c r="BE130" s="72">
        <v>986</v>
      </c>
      <c r="BF130" s="72">
        <v>834</v>
      </c>
      <c r="BG130" s="72">
        <f t="shared" ref="BG130:BG140" si="163">(BE130-BF130)</f>
        <v>152</v>
      </c>
      <c r="BH130" s="72">
        <v>721</v>
      </c>
      <c r="BI130" s="72">
        <v>559</v>
      </c>
      <c r="BJ130" s="78">
        <f t="shared" ref="BJ130:BJ140" si="164">(BH130-BI130)</f>
        <v>162</v>
      </c>
    </row>
    <row r="131" spans="2:62" x14ac:dyDescent="0.25">
      <c r="B131" s="90" t="s">
        <v>106</v>
      </c>
      <c r="C131" s="82">
        <v>23</v>
      </c>
      <c r="D131" s="82">
        <v>23</v>
      </c>
      <c r="E131" s="80">
        <v>0</v>
      </c>
      <c r="F131" s="91">
        <f t="shared" si="148"/>
        <v>10</v>
      </c>
      <c r="G131" s="92">
        <f t="shared" si="148"/>
        <v>10</v>
      </c>
      <c r="H131" s="92">
        <f t="shared" si="148"/>
        <v>0</v>
      </c>
      <c r="I131" s="79">
        <v>9</v>
      </c>
      <c r="J131" s="79">
        <v>9</v>
      </c>
      <c r="K131" s="68">
        <f t="shared" si="149"/>
        <v>0</v>
      </c>
      <c r="L131" s="93">
        <v>0</v>
      </c>
      <c r="M131" s="93">
        <v>0</v>
      </c>
      <c r="N131" s="68">
        <f t="shared" si="150"/>
        <v>0</v>
      </c>
      <c r="O131" s="82">
        <v>0</v>
      </c>
      <c r="P131" s="82">
        <v>0</v>
      </c>
      <c r="Q131" s="79">
        <v>0</v>
      </c>
      <c r="R131" s="79">
        <v>0</v>
      </c>
      <c r="S131" s="79">
        <v>0</v>
      </c>
      <c r="T131" s="79">
        <v>0</v>
      </c>
      <c r="U131" s="86">
        <v>1</v>
      </c>
      <c r="V131" s="86">
        <v>1</v>
      </c>
      <c r="W131" s="84">
        <f t="shared" si="151"/>
        <v>0</v>
      </c>
      <c r="X131" s="94">
        <f t="shared" si="152"/>
        <v>291</v>
      </c>
      <c r="Y131" s="68">
        <f t="shared" si="152"/>
        <v>291</v>
      </c>
      <c r="Z131" s="95">
        <f t="shared" si="152"/>
        <v>0</v>
      </c>
      <c r="AA131" s="96">
        <f t="shared" si="153"/>
        <v>188</v>
      </c>
      <c r="AB131" s="79">
        <f t="shared" si="153"/>
        <v>188</v>
      </c>
      <c r="AC131" s="81">
        <f t="shared" si="153"/>
        <v>0</v>
      </c>
      <c r="AD131" s="97">
        <f t="shared" si="154"/>
        <v>103</v>
      </c>
      <c r="AE131" s="79">
        <f t="shared" si="154"/>
        <v>103</v>
      </c>
      <c r="AF131" s="81">
        <f t="shared" si="154"/>
        <v>0</v>
      </c>
      <c r="AG131" s="97">
        <v>3</v>
      </c>
      <c r="AH131" s="79">
        <v>3</v>
      </c>
      <c r="AI131" s="68">
        <f t="shared" si="155"/>
        <v>0</v>
      </c>
      <c r="AJ131" s="79">
        <v>5</v>
      </c>
      <c r="AK131" s="79">
        <v>5</v>
      </c>
      <c r="AL131" s="68">
        <f t="shared" si="156"/>
        <v>0</v>
      </c>
      <c r="AM131" s="79">
        <v>13</v>
      </c>
      <c r="AN131" s="79">
        <v>13</v>
      </c>
      <c r="AO131" s="68">
        <f t="shared" si="157"/>
        <v>0</v>
      </c>
      <c r="AP131" s="79">
        <v>25</v>
      </c>
      <c r="AQ131" s="79">
        <v>25</v>
      </c>
      <c r="AR131" s="68">
        <f t="shared" si="158"/>
        <v>0</v>
      </c>
      <c r="AS131" s="79">
        <v>142</v>
      </c>
      <c r="AT131" s="79">
        <v>142</v>
      </c>
      <c r="AU131" s="68">
        <f t="shared" si="159"/>
        <v>0</v>
      </c>
      <c r="AV131" s="79">
        <v>3</v>
      </c>
      <c r="AW131" s="79">
        <v>3</v>
      </c>
      <c r="AX131" s="68">
        <f t="shared" si="160"/>
        <v>0</v>
      </c>
      <c r="AY131" s="79">
        <v>61</v>
      </c>
      <c r="AZ131" s="79">
        <v>61</v>
      </c>
      <c r="BA131" s="68">
        <f t="shared" si="161"/>
        <v>0</v>
      </c>
      <c r="BB131" s="79">
        <v>26</v>
      </c>
      <c r="BC131" s="79">
        <v>26</v>
      </c>
      <c r="BD131" s="68">
        <f t="shared" si="162"/>
        <v>0</v>
      </c>
      <c r="BE131" s="79">
        <v>8</v>
      </c>
      <c r="BF131" s="79">
        <v>8</v>
      </c>
      <c r="BG131" s="68">
        <f t="shared" si="163"/>
        <v>0</v>
      </c>
      <c r="BH131" s="79">
        <v>5</v>
      </c>
      <c r="BI131" s="79">
        <v>5</v>
      </c>
      <c r="BJ131" s="89">
        <f t="shared" si="164"/>
        <v>0</v>
      </c>
    </row>
    <row r="132" spans="2:62" x14ac:dyDescent="0.25">
      <c r="B132" s="90" t="s">
        <v>107</v>
      </c>
      <c r="C132" s="82">
        <v>0</v>
      </c>
      <c r="D132" s="82">
        <v>0</v>
      </c>
      <c r="E132" s="80">
        <v>0</v>
      </c>
      <c r="F132" s="91">
        <f t="shared" si="148"/>
        <v>0</v>
      </c>
      <c r="G132" s="92">
        <f t="shared" si="148"/>
        <v>0</v>
      </c>
      <c r="H132" s="92">
        <f t="shared" si="148"/>
        <v>0</v>
      </c>
      <c r="I132" s="79">
        <v>0</v>
      </c>
      <c r="J132" s="79">
        <v>0</v>
      </c>
      <c r="K132" s="86">
        <f t="shared" si="149"/>
        <v>0</v>
      </c>
      <c r="L132" s="93">
        <v>0</v>
      </c>
      <c r="M132" s="93">
        <v>0</v>
      </c>
      <c r="N132" s="86">
        <f t="shared" si="150"/>
        <v>0</v>
      </c>
      <c r="O132" s="82">
        <v>0</v>
      </c>
      <c r="P132" s="82">
        <v>0</v>
      </c>
      <c r="Q132" s="79">
        <v>0</v>
      </c>
      <c r="R132" s="79">
        <v>0</v>
      </c>
      <c r="S132" s="79">
        <v>0</v>
      </c>
      <c r="T132" s="79">
        <v>0</v>
      </c>
      <c r="U132" s="86">
        <v>0</v>
      </c>
      <c r="V132" s="86">
        <v>0</v>
      </c>
      <c r="W132" s="84">
        <f t="shared" si="151"/>
        <v>0</v>
      </c>
      <c r="X132" s="94">
        <f t="shared" si="152"/>
        <v>18</v>
      </c>
      <c r="Y132" s="68">
        <f t="shared" si="152"/>
        <v>12</v>
      </c>
      <c r="Z132" s="95">
        <f t="shared" si="152"/>
        <v>6</v>
      </c>
      <c r="AA132" s="96">
        <f t="shared" si="153"/>
        <v>6</v>
      </c>
      <c r="AB132" s="79">
        <f t="shared" si="153"/>
        <v>4</v>
      </c>
      <c r="AC132" s="81">
        <f t="shared" si="153"/>
        <v>2</v>
      </c>
      <c r="AD132" s="97">
        <f t="shared" si="154"/>
        <v>12</v>
      </c>
      <c r="AE132" s="79">
        <f t="shared" si="154"/>
        <v>8</v>
      </c>
      <c r="AF132" s="81">
        <f t="shared" si="154"/>
        <v>4</v>
      </c>
      <c r="AG132" s="97">
        <v>1</v>
      </c>
      <c r="AH132" s="79">
        <v>1</v>
      </c>
      <c r="AI132" s="68">
        <f t="shared" si="155"/>
        <v>0</v>
      </c>
      <c r="AJ132" s="79">
        <v>1</v>
      </c>
      <c r="AK132" s="79">
        <v>1</v>
      </c>
      <c r="AL132" s="68">
        <f t="shared" si="156"/>
        <v>0</v>
      </c>
      <c r="AM132" s="79">
        <v>0</v>
      </c>
      <c r="AN132" s="79">
        <v>0</v>
      </c>
      <c r="AO132" s="68">
        <f t="shared" si="157"/>
        <v>0</v>
      </c>
      <c r="AP132" s="79">
        <v>0</v>
      </c>
      <c r="AQ132" s="79">
        <v>0</v>
      </c>
      <c r="AR132" s="68">
        <f t="shared" si="158"/>
        <v>0</v>
      </c>
      <c r="AS132" s="79">
        <v>4</v>
      </c>
      <c r="AT132" s="79">
        <v>2</v>
      </c>
      <c r="AU132" s="68">
        <f t="shared" si="159"/>
        <v>2</v>
      </c>
      <c r="AV132" s="79">
        <v>4</v>
      </c>
      <c r="AW132" s="79">
        <v>2</v>
      </c>
      <c r="AX132" s="68">
        <f t="shared" si="160"/>
        <v>2</v>
      </c>
      <c r="AY132" s="79">
        <v>2</v>
      </c>
      <c r="AZ132" s="79">
        <v>2</v>
      </c>
      <c r="BA132" s="68">
        <f t="shared" si="161"/>
        <v>0</v>
      </c>
      <c r="BB132" s="79">
        <v>6</v>
      </c>
      <c r="BC132" s="79">
        <v>4</v>
      </c>
      <c r="BD132" s="68">
        <f t="shared" si="162"/>
        <v>2</v>
      </c>
      <c r="BE132" s="79">
        <v>0</v>
      </c>
      <c r="BF132" s="79">
        <v>0</v>
      </c>
      <c r="BG132" s="68">
        <f t="shared" si="163"/>
        <v>0</v>
      </c>
      <c r="BH132" s="79">
        <v>0</v>
      </c>
      <c r="BI132" s="79">
        <v>0</v>
      </c>
      <c r="BJ132" s="89">
        <f t="shared" si="164"/>
        <v>0</v>
      </c>
    </row>
    <row r="133" spans="2:62" x14ac:dyDescent="0.25">
      <c r="B133" s="90" t="s">
        <v>108</v>
      </c>
      <c r="C133" s="82">
        <v>0</v>
      </c>
      <c r="D133" s="82">
        <v>0</v>
      </c>
      <c r="E133" s="80">
        <v>0</v>
      </c>
      <c r="F133" s="91">
        <f t="shared" si="148"/>
        <v>1</v>
      </c>
      <c r="G133" s="92">
        <f t="shared" si="148"/>
        <v>1</v>
      </c>
      <c r="H133" s="92">
        <f t="shared" si="148"/>
        <v>0</v>
      </c>
      <c r="I133" s="79">
        <v>0</v>
      </c>
      <c r="J133" s="79">
        <v>0</v>
      </c>
      <c r="K133" s="86">
        <f t="shared" si="149"/>
        <v>0</v>
      </c>
      <c r="L133" s="93">
        <v>0</v>
      </c>
      <c r="M133" s="93">
        <v>0</v>
      </c>
      <c r="N133" s="86">
        <f t="shared" si="150"/>
        <v>0</v>
      </c>
      <c r="O133" s="82">
        <v>0</v>
      </c>
      <c r="P133" s="82">
        <v>0</v>
      </c>
      <c r="Q133" s="79">
        <v>0</v>
      </c>
      <c r="R133" s="79">
        <v>0</v>
      </c>
      <c r="S133" s="79">
        <v>0</v>
      </c>
      <c r="T133" s="79">
        <v>0</v>
      </c>
      <c r="U133" s="86">
        <v>1</v>
      </c>
      <c r="V133" s="86">
        <v>1</v>
      </c>
      <c r="W133" s="84">
        <f t="shared" si="151"/>
        <v>0</v>
      </c>
      <c r="X133" s="94">
        <f t="shared" si="152"/>
        <v>3</v>
      </c>
      <c r="Y133" s="68">
        <f t="shared" si="152"/>
        <v>3</v>
      </c>
      <c r="Z133" s="95">
        <f t="shared" si="152"/>
        <v>0</v>
      </c>
      <c r="AA133" s="96">
        <f t="shared" si="153"/>
        <v>3</v>
      </c>
      <c r="AB133" s="79">
        <f t="shared" si="153"/>
        <v>3</v>
      </c>
      <c r="AC133" s="81">
        <f t="shared" si="153"/>
        <v>0</v>
      </c>
      <c r="AD133" s="97">
        <f t="shared" si="154"/>
        <v>0</v>
      </c>
      <c r="AE133" s="79">
        <f t="shared" si="154"/>
        <v>0</v>
      </c>
      <c r="AF133" s="81">
        <f t="shared" si="154"/>
        <v>0</v>
      </c>
      <c r="AG133" s="97">
        <v>1</v>
      </c>
      <c r="AH133" s="79">
        <v>1</v>
      </c>
      <c r="AI133" s="68">
        <f t="shared" si="155"/>
        <v>0</v>
      </c>
      <c r="AJ133" s="79">
        <v>0</v>
      </c>
      <c r="AK133" s="79">
        <v>0</v>
      </c>
      <c r="AL133" s="68">
        <f t="shared" si="156"/>
        <v>0</v>
      </c>
      <c r="AM133" s="79">
        <v>0</v>
      </c>
      <c r="AN133" s="79">
        <v>0</v>
      </c>
      <c r="AO133" s="68">
        <f t="shared" si="157"/>
        <v>0</v>
      </c>
      <c r="AP133" s="79">
        <v>2</v>
      </c>
      <c r="AQ133" s="79">
        <v>2</v>
      </c>
      <c r="AR133" s="68">
        <f t="shared" si="158"/>
        <v>0</v>
      </c>
      <c r="AS133" s="79">
        <v>0</v>
      </c>
      <c r="AT133" s="79">
        <v>0</v>
      </c>
      <c r="AU133" s="68">
        <f t="shared" si="159"/>
        <v>0</v>
      </c>
      <c r="AV133" s="79">
        <v>0</v>
      </c>
      <c r="AW133" s="79">
        <v>0</v>
      </c>
      <c r="AX133" s="68">
        <f t="shared" si="160"/>
        <v>0</v>
      </c>
      <c r="AY133" s="79">
        <v>0</v>
      </c>
      <c r="AZ133" s="79">
        <v>0</v>
      </c>
      <c r="BA133" s="68">
        <f t="shared" si="161"/>
        <v>0</v>
      </c>
      <c r="BB133" s="79">
        <v>0</v>
      </c>
      <c r="BC133" s="79"/>
      <c r="BD133" s="68">
        <f t="shared" si="162"/>
        <v>0</v>
      </c>
      <c r="BE133" s="79">
        <v>0</v>
      </c>
      <c r="BF133" s="79">
        <v>0</v>
      </c>
      <c r="BG133" s="68">
        <f t="shared" si="163"/>
        <v>0</v>
      </c>
      <c r="BH133" s="79">
        <v>0</v>
      </c>
      <c r="BI133" s="79">
        <v>0</v>
      </c>
      <c r="BJ133" s="89">
        <f t="shared" si="164"/>
        <v>0</v>
      </c>
    </row>
    <row r="134" spans="2:62" x14ac:dyDescent="0.25">
      <c r="B134" s="90" t="s">
        <v>109</v>
      </c>
      <c r="C134" s="82">
        <v>22</v>
      </c>
      <c r="D134" s="82">
        <v>22</v>
      </c>
      <c r="E134" s="80">
        <v>0</v>
      </c>
      <c r="F134" s="91">
        <f t="shared" si="148"/>
        <v>439</v>
      </c>
      <c r="G134" s="92">
        <f t="shared" si="148"/>
        <v>227</v>
      </c>
      <c r="H134" s="92">
        <f t="shared" si="148"/>
        <v>212</v>
      </c>
      <c r="I134" s="79">
        <v>106</v>
      </c>
      <c r="J134" s="79">
        <v>26</v>
      </c>
      <c r="K134" s="86">
        <f t="shared" si="149"/>
        <v>80</v>
      </c>
      <c r="L134" s="93">
        <v>142</v>
      </c>
      <c r="M134" s="93">
        <v>74</v>
      </c>
      <c r="N134" s="86">
        <f t="shared" si="150"/>
        <v>68</v>
      </c>
      <c r="O134" s="82">
        <v>34</v>
      </c>
      <c r="P134" s="82">
        <v>32</v>
      </c>
      <c r="Q134" s="79">
        <v>2</v>
      </c>
      <c r="R134" s="79">
        <v>43</v>
      </c>
      <c r="S134" s="79">
        <v>41</v>
      </c>
      <c r="T134" s="79">
        <v>2</v>
      </c>
      <c r="U134" s="86">
        <v>114</v>
      </c>
      <c r="V134" s="86">
        <v>54</v>
      </c>
      <c r="W134" s="84">
        <f t="shared" si="151"/>
        <v>60</v>
      </c>
      <c r="X134" s="94">
        <f t="shared" si="152"/>
        <v>2599</v>
      </c>
      <c r="Y134" s="68">
        <f t="shared" si="152"/>
        <v>1649</v>
      </c>
      <c r="Z134" s="95">
        <f t="shared" si="152"/>
        <v>950</v>
      </c>
      <c r="AA134" s="96">
        <f t="shared" si="153"/>
        <v>1403</v>
      </c>
      <c r="AB134" s="79">
        <f t="shared" si="153"/>
        <v>903</v>
      </c>
      <c r="AC134" s="81">
        <f t="shared" si="153"/>
        <v>500</v>
      </c>
      <c r="AD134" s="97">
        <f t="shared" si="154"/>
        <v>1196</v>
      </c>
      <c r="AE134" s="79">
        <f t="shared" si="154"/>
        <v>746</v>
      </c>
      <c r="AF134" s="81">
        <f t="shared" si="154"/>
        <v>450</v>
      </c>
      <c r="AG134" s="97">
        <v>37</v>
      </c>
      <c r="AH134" s="79">
        <v>37</v>
      </c>
      <c r="AI134" s="68">
        <f t="shared" si="155"/>
        <v>0</v>
      </c>
      <c r="AJ134" s="79">
        <v>170</v>
      </c>
      <c r="AK134" s="79">
        <v>86</v>
      </c>
      <c r="AL134" s="68">
        <f t="shared" si="156"/>
        <v>84</v>
      </c>
      <c r="AM134" s="79">
        <v>133</v>
      </c>
      <c r="AN134" s="79">
        <v>133</v>
      </c>
      <c r="AO134" s="68">
        <f t="shared" si="157"/>
        <v>0</v>
      </c>
      <c r="AP134" s="79">
        <v>366</v>
      </c>
      <c r="AQ134" s="79">
        <v>198</v>
      </c>
      <c r="AR134" s="68">
        <f t="shared" si="158"/>
        <v>168</v>
      </c>
      <c r="AS134" s="79">
        <v>697</v>
      </c>
      <c r="AT134" s="79">
        <v>449</v>
      </c>
      <c r="AU134" s="68">
        <f t="shared" si="159"/>
        <v>248</v>
      </c>
      <c r="AV134" s="79">
        <v>447</v>
      </c>
      <c r="AW134" s="79">
        <v>365</v>
      </c>
      <c r="AX134" s="68">
        <f t="shared" si="160"/>
        <v>82</v>
      </c>
      <c r="AY134" s="79">
        <v>175</v>
      </c>
      <c r="AZ134" s="79">
        <v>127</v>
      </c>
      <c r="BA134" s="68">
        <f t="shared" si="161"/>
        <v>48</v>
      </c>
      <c r="BB134" s="79">
        <v>241</v>
      </c>
      <c r="BC134" s="79">
        <v>97</v>
      </c>
      <c r="BD134" s="68">
        <f t="shared" si="162"/>
        <v>144</v>
      </c>
      <c r="BE134" s="79">
        <v>228</v>
      </c>
      <c r="BF134" s="79">
        <v>94</v>
      </c>
      <c r="BG134" s="68">
        <f t="shared" si="163"/>
        <v>134</v>
      </c>
      <c r="BH134" s="79">
        <v>105</v>
      </c>
      <c r="BI134" s="79">
        <v>63</v>
      </c>
      <c r="BJ134" s="89">
        <f t="shared" si="164"/>
        <v>42</v>
      </c>
    </row>
    <row r="135" spans="2:62" x14ac:dyDescent="0.25">
      <c r="B135" s="90" t="s">
        <v>110</v>
      </c>
      <c r="C135" s="82">
        <v>2</v>
      </c>
      <c r="D135" s="82">
        <v>2</v>
      </c>
      <c r="E135" s="80">
        <v>0</v>
      </c>
      <c r="F135" s="91">
        <f t="shared" si="148"/>
        <v>0</v>
      </c>
      <c r="G135" s="92">
        <f t="shared" si="148"/>
        <v>0</v>
      </c>
      <c r="H135" s="92">
        <f t="shared" si="148"/>
        <v>0</v>
      </c>
      <c r="I135" s="79">
        <v>0</v>
      </c>
      <c r="J135" s="79">
        <v>0</v>
      </c>
      <c r="K135" s="86">
        <f t="shared" si="149"/>
        <v>0</v>
      </c>
      <c r="L135" s="93">
        <v>0</v>
      </c>
      <c r="M135" s="93">
        <v>0</v>
      </c>
      <c r="N135" s="86">
        <f t="shared" si="150"/>
        <v>0</v>
      </c>
      <c r="O135" s="82">
        <v>0</v>
      </c>
      <c r="P135" s="82">
        <v>0</v>
      </c>
      <c r="Q135" s="79">
        <v>0</v>
      </c>
      <c r="R135" s="79">
        <v>0</v>
      </c>
      <c r="S135" s="79">
        <v>0</v>
      </c>
      <c r="T135" s="79">
        <v>0</v>
      </c>
      <c r="U135" s="86">
        <v>0</v>
      </c>
      <c r="V135" s="86">
        <v>0</v>
      </c>
      <c r="W135" s="84">
        <f t="shared" si="151"/>
        <v>0</v>
      </c>
      <c r="X135" s="94">
        <f t="shared" si="152"/>
        <v>43</v>
      </c>
      <c r="Y135" s="68">
        <f t="shared" si="152"/>
        <v>41</v>
      </c>
      <c r="Z135" s="95">
        <f t="shared" si="152"/>
        <v>2</v>
      </c>
      <c r="AA135" s="96">
        <f t="shared" si="153"/>
        <v>28</v>
      </c>
      <c r="AB135" s="79">
        <f t="shared" si="153"/>
        <v>26</v>
      </c>
      <c r="AC135" s="81">
        <f t="shared" si="153"/>
        <v>2</v>
      </c>
      <c r="AD135" s="97">
        <f t="shared" si="154"/>
        <v>15</v>
      </c>
      <c r="AE135" s="79">
        <f t="shared" si="154"/>
        <v>15</v>
      </c>
      <c r="AF135" s="81">
        <f t="shared" si="154"/>
        <v>0</v>
      </c>
      <c r="AG135" s="97">
        <v>0</v>
      </c>
      <c r="AH135" s="79">
        <v>0</v>
      </c>
      <c r="AI135" s="68">
        <f t="shared" si="155"/>
        <v>0</v>
      </c>
      <c r="AJ135" s="79">
        <v>1</v>
      </c>
      <c r="AK135" s="79">
        <v>1</v>
      </c>
      <c r="AL135" s="68">
        <f t="shared" si="156"/>
        <v>0</v>
      </c>
      <c r="AM135" s="79">
        <v>5</v>
      </c>
      <c r="AN135" s="79">
        <v>5</v>
      </c>
      <c r="AO135" s="68">
        <f t="shared" si="157"/>
        <v>0</v>
      </c>
      <c r="AP135" s="79">
        <v>13</v>
      </c>
      <c r="AQ135" s="79">
        <v>11</v>
      </c>
      <c r="AR135" s="68">
        <f t="shared" si="158"/>
        <v>2</v>
      </c>
      <c r="AS135" s="79">
        <v>9</v>
      </c>
      <c r="AT135" s="79">
        <v>9</v>
      </c>
      <c r="AU135" s="68">
        <f t="shared" si="159"/>
        <v>0</v>
      </c>
      <c r="AV135" s="79">
        <v>6</v>
      </c>
      <c r="AW135" s="79">
        <v>6</v>
      </c>
      <c r="AX135" s="68">
        <f t="shared" si="160"/>
        <v>0</v>
      </c>
      <c r="AY135" s="79">
        <v>2</v>
      </c>
      <c r="AZ135" s="79">
        <v>2</v>
      </c>
      <c r="BA135" s="68">
        <f t="shared" si="161"/>
        <v>0</v>
      </c>
      <c r="BB135" s="79">
        <v>0</v>
      </c>
      <c r="BC135" s="79"/>
      <c r="BD135" s="68">
        <f t="shared" si="162"/>
        <v>0</v>
      </c>
      <c r="BE135" s="79">
        <v>5</v>
      </c>
      <c r="BF135" s="79">
        <v>5</v>
      </c>
      <c r="BG135" s="68">
        <f t="shared" si="163"/>
        <v>0</v>
      </c>
      <c r="BH135" s="79">
        <v>2</v>
      </c>
      <c r="BI135" s="79">
        <v>2</v>
      </c>
      <c r="BJ135" s="89">
        <f t="shared" si="164"/>
        <v>0</v>
      </c>
    </row>
    <row r="136" spans="2:62" x14ac:dyDescent="0.25">
      <c r="B136" s="90" t="s">
        <v>111</v>
      </c>
      <c r="C136" s="82">
        <v>1</v>
      </c>
      <c r="D136" s="82">
        <v>1</v>
      </c>
      <c r="E136" s="80">
        <v>0</v>
      </c>
      <c r="F136" s="91">
        <f t="shared" si="148"/>
        <v>2</v>
      </c>
      <c r="G136" s="92">
        <f t="shared" si="148"/>
        <v>2</v>
      </c>
      <c r="H136" s="92">
        <f t="shared" si="148"/>
        <v>0</v>
      </c>
      <c r="I136" s="79">
        <v>0</v>
      </c>
      <c r="J136" s="79">
        <v>0</v>
      </c>
      <c r="K136" s="86">
        <f t="shared" si="149"/>
        <v>0</v>
      </c>
      <c r="L136" s="93">
        <v>0</v>
      </c>
      <c r="M136" s="93">
        <v>0</v>
      </c>
      <c r="N136" s="86">
        <f t="shared" si="150"/>
        <v>0</v>
      </c>
      <c r="O136" s="82">
        <v>0</v>
      </c>
      <c r="P136" s="82">
        <v>0</v>
      </c>
      <c r="Q136" s="79">
        <v>0</v>
      </c>
      <c r="R136" s="79">
        <v>0</v>
      </c>
      <c r="S136" s="79">
        <v>0</v>
      </c>
      <c r="T136" s="79">
        <v>0</v>
      </c>
      <c r="U136" s="86">
        <v>2</v>
      </c>
      <c r="V136" s="86">
        <v>2</v>
      </c>
      <c r="W136" s="84">
        <f t="shared" si="151"/>
        <v>0</v>
      </c>
      <c r="X136" s="94">
        <f t="shared" si="152"/>
        <v>166</v>
      </c>
      <c r="Y136" s="68">
        <f t="shared" si="152"/>
        <v>166</v>
      </c>
      <c r="Z136" s="95">
        <f t="shared" si="152"/>
        <v>0</v>
      </c>
      <c r="AA136" s="96">
        <f t="shared" si="153"/>
        <v>32</v>
      </c>
      <c r="AB136" s="79">
        <f t="shared" si="153"/>
        <v>32</v>
      </c>
      <c r="AC136" s="81">
        <f t="shared" si="153"/>
        <v>0</v>
      </c>
      <c r="AD136" s="97">
        <f t="shared" si="154"/>
        <v>134</v>
      </c>
      <c r="AE136" s="79">
        <f t="shared" si="154"/>
        <v>134</v>
      </c>
      <c r="AF136" s="81">
        <f t="shared" si="154"/>
        <v>0</v>
      </c>
      <c r="AG136" s="97">
        <v>4</v>
      </c>
      <c r="AH136" s="79">
        <v>4</v>
      </c>
      <c r="AI136" s="68">
        <f t="shared" si="155"/>
        <v>0</v>
      </c>
      <c r="AJ136" s="79">
        <v>6</v>
      </c>
      <c r="AK136" s="79">
        <v>6</v>
      </c>
      <c r="AL136" s="68">
        <f t="shared" si="156"/>
        <v>0</v>
      </c>
      <c r="AM136" s="79">
        <v>10</v>
      </c>
      <c r="AN136" s="79">
        <v>10</v>
      </c>
      <c r="AO136" s="68">
        <f t="shared" si="157"/>
        <v>0</v>
      </c>
      <c r="AP136" s="79">
        <v>12</v>
      </c>
      <c r="AQ136" s="79">
        <v>12</v>
      </c>
      <c r="AR136" s="68">
        <f t="shared" si="158"/>
        <v>0</v>
      </c>
      <c r="AS136" s="79">
        <v>0</v>
      </c>
      <c r="AT136" s="79">
        <v>0</v>
      </c>
      <c r="AU136" s="68">
        <f t="shared" si="159"/>
        <v>0</v>
      </c>
      <c r="AV136" s="79">
        <v>57</v>
      </c>
      <c r="AW136" s="79">
        <v>57</v>
      </c>
      <c r="AX136" s="68">
        <f t="shared" si="160"/>
        <v>0</v>
      </c>
      <c r="AY136" s="79">
        <v>39</v>
      </c>
      <c r="AZ136" s="79">
        <v>39</v>
      </c>
      <c r="BA136" s="68">
        <f t="shared" si="161"/>
        <v>0</v>
      </c>
      <c r="BB136" s="79">
        <v>11</v>
      </c>
      <c r="BC136" s="79">
        <v>11</v>
      </c>
      <c r="BD136" s="68">
        <f t="shared" si="162"/>
        <v>0</v>
      </c>
      <c r="BE136" s="79">
        <v>11</v>
      </c>
      <c r="BF136" s="79">
        <v>11</v>
      </c>
      <c r="BG136" s="68">
        <f t="shared" si="163"/>
        <v>0</v>
      </c>
      <c r="BH136" s="79">
        <v>16</v>
      </c>
      <c r="BI136" s="79">
        <v>16</v>
      </c>
      <c r="BJ136" s="89">
        <f t="shared" si="164"/>
        <v>0</v>
      </c>
    </row>
    <row r="137" spans="2:62" x14ac:dyDescent="0.25">
      <c r="B137" s="90" t="s">
        <v>112</v>
      </c>
      <c r="C137" s="82">
        <v>0</v>
      </c>
      <c r="D137" s="82">
        <v>0</v>
      </c>
      <c r="E137" s="80">
        <v>0</v>
      </c>
      <c r="F137" s="91">
        <f t="shared" si="148"/>
        <v>0</v>
      </c>
      <c r="G137" s="92">
        <f t="shared" si="148"/>
        <v>0</v>
      </c>
      <c r="H137" s="92">
        <f t="shared" si="148"/>
        <v>0</v>
      </c>
      <c r="I137" s="79">
        <v>0</v>
      </c>
      <c r="J137" s="79">
        <v>0</v>
      </c>
      <c r="K137" s="86">
        <f t="shared" si="149"/>
        <v>0</v>
      </c>
      <c r="L137" s="93">
        <v>0</v>
      </c>
      <c r="M137" s="93">
        <v>0</v>
      </c>
      <c r="N137" s="86">
        <f t="shared" si="150"/>
        <v>0</v>
      </c>
      <c r="O137" s="82">
        <v>0</v>
      </c>
      <c r="P137" s="82">
        <v>0</v>
      </c>
      <c r="Q137" s="79">
        <v>0</v>
      </c>
      <c r="R137" s="79">
        <v>0</v>
      </c>
      <c r="S137" s="79">
        <v>0</v>
      </c>
      <c r="T137" s="79">
        <v>0</v>
      </c>
      <c r="U137" s="86">
        <v>0</v>
      </c>
      <c r="V137" s="86">
        <v>0</v>
      </c>
      <c r="W137" s="84">
        <f t="shared" si="151"/>
        <v>0</v>
      </c>
      <c r="X137" s="94">
        <f t="shared" si="152"/>
        <v>1</v>
      </c>
      <c r="Y137" s="68">
        <f t="shared" si="152"/>
        <v>1</v>
      </c>
      <c r="Z137" s="95">
        <f t="shared" si="152"/>
        <v>0</v>
      </c>
      <c r="AA137" s="96">
        <f t="shared" si="153"/>
        <v>1</v>
      </c>
      <c r="AB137" s="79">
        <f t="shared" si="153"/>
        <v>1</v>
      </c>
      <c r="AC137" s="81">
        <f t="shared" si="153"/>
        <v>0</v>
      </c>
      <c r="AD137" s="97">
        <f t="shared" si="154"/>
        <v>0</v>
      </c>
      <c r="AE137" s="79">
        <f t="shared" si="154"/>
        <v>0</v>
      </c>
      <c r="AF137" s="81">
        <f t="shared" si="154"/>
        <v>0</v>
      </c>
      <c r="AG137" s="97">
        <v>0</v>
      </c>
      <c r="AH137" s="79">
        <v>0</v>
      </c>
      <c r="AI137" s="68">
        <f t="shared" si="155"/>
        <v>0</v>
      </c>
      <c r="AJ137" s="79">
        <v>1</v>
      </c>
      <c r="AK137" s="79">
        <v>1</v>
      </c>
      <c r="AL137" s="68">
        <f t="shared" si="156"/>
        <v>0</v>
      </c>
      <c r="AM137" s="79">
        <v>0</v>
      </c>
      <c r="AN137" s="79">
        <v>0</v>
      </c>
      <c r="AO137" s="68">
        <f t="shared" si="157"/>
        <v>0</v>
      </c>
      <c r="AP137" s="79">
        <v>0</v>
      </c>
      <c r="AQ137" s="79">
        <v>0</v>
      </c>
      <c r="AR137" s="68">
        <f t="shared" si="158"/>
        <v>0</v>
      </c>
      <c r="AS137" s="79">
        <v>0</v>
      </c>
      <c r="AT137" s="79">
        <v>0</v>
      </c>
      <c r="AU137" s="68">
        <f t="shared" si="159"/>
        <v>0</v>
      </c>
      <c r="AV137" s="79">
        <v>0</v>
      </c>
      <c r="AW137" s="79">
        <v>0</v>
      </c>
      <c r="AX137" s="68">
        <f t="shared" si="160"/>
        <v>0</v>
      </c>
      <c r="AY137" s="79">
        <v>0</v>
      </c>
      <c r="AZ137" s="79">
        <v>0</v>
      </c>
      <c r="BA137" s="68">
        <f t="shared" si="161"/>
        <v>0</v>
      </c>
      <c r="BB137" s="79">
        <v>0</v>
      </c>
      <c r="BC137" s="79"/>
      <c r="BD137" s="68">
        <f t="shared" si="162"/>
        <v>0</v>
      </c>
      <c r="BE137" s="79">
        <v>0</v>
      </c>
      <c r="BF137" s="79">
        <v>0</v>
      </c>
      <c r="BG137" s="68">
        <f t="shared" si="163"/>
        <v>0</v>
      </c>
      <c r="BH137" s="79">
        <v>0</v>
      </c>
      <c r="BI137" s="79">
        <v>0</v>
      </c>
      <c r="BJ137" s="89">
        <f t="shared" si="164"/>
        <v>0</v>
      </c>
    </row>
    <row r="138" spans="2:62" x14ac:dyDescent="0.25">
      <c r="B138" s="90" t="s">
        <v>113</v>
      </c>
      <c r="C138" s="82">
        <v>0</v>
      </c>
      <c r="D138" s="82">
        <v>0</v>
      </c>
      <c r="E138" s="80">
        <v>0</v>
      </c>
      <c r="F138" s="91">
        <f t="shared" si="148"/>
        <v>0</v>
      </c>
      <c r="G138" s="92">
        <f t="shared" si="148"/>
        <v>0</v>
      </c>
      <c r="H138" s="92">
        <f t="shared" si="148"/>
        <v>0</v>
      </c>
      <c r="I138" s="79">
        <v>0</v>
      </c>
      <c r="J138" s="79">
        <v>0</v>
      </c>
      <c r="K138" s="86">
        <f t="shared" si="149"/>
        <v>0</v>
      </c>
      <c r="L138" s="93">
        <v>0</v>
      </c>
      <c r="M138" s="93">
        <v>0</v>
      </c>
      <c r="N138" s="86">
        <f t="shared" si="150"/>
        <v>0</v>
      </c>
      <c r="O138" s="82">
        <v>0</v>
      </c>
      <c r="P138" s="82">
        <v>0</v>
      </c>
      <c r="Q138" s="79">
        <v>0</v>
      </c>
      <c r="R138" s="79">
        <v>0</v>
      </c>
      <c r="S138" s="79">
        <v>0</v>
      </c>
      <c r="T138" s="79">
        <v>0</v>
      </c>
      <c r="U138" s="86">
        <v>0</v>
      </c>
      <c r="V138" s="86">
        <v>0</v>
      </c>
      <c r="W138" s="84">
        <f t="shared" si="151"/>
        <v>0</v>
      </c>
      <c r="X138" s="94">
        <f t="shared" si="152"/>
        <v>312</v>
      </c>
      <c r="Y138" s="68">
        <f t="shared" si="152"/>
        <v>302</v>
      </c>
      <c r="Z138" s="95">
        <f t="shared" si="152"/>
        <v>10</v>
      </c>
      <c r="AA138" s="96">
        <f t="shared" si="153"/>
        <v>43</v>
      </c>
      <c r="AB138" s="79">
        <f t="shared" si="153"/>
        <v>33</v>
      </c>
      <c r="AC138" s="81">
        <f t="shared" si="153"/>
        <v>10</v>
      </c>
      <c r="AD138" s="97">
        <f t="shared" si="154"/>
        <v>269</v>
      </c>
      <c r="AE138" s="79">
        <f t="shared" si="154"/>
        <v>269</v>
      </c>
      <c r="AF138" s="81">
        <f t="shared" si="154"/>
        <v>0</v>
      </c>
      <c r="AG138" s="97">
        <v>5</v>
      </c>
      <c r="AH138" s="79">
        <v>5</v>
      </c>
      <c r="AI138" s="68">
        <f t="shared" si="155"/>
        <v>0</v>
      </c>
      <c r="AJ138" s="79">
        <v>1</v>
      </c>
      <c r="AK138" s="79">
        <v>1</v>
      </c>
      <c r="AL138" s="68">
        <f t="shared" si="156"/>
        <v>0</v>
      </c>
      <c r="AM138" s="79">
        <v>1</v>
      </c>
      <c r="AN138" s="79">
        <v>1</v>
      </c>
      <c r="AO138" s="68">
        <f t="shared" si="157"/>
        <v>0</v>
      </c>
      <c r="AP138" s="79">
        <v>4</v>
      </c>
      <c r="AQ138" s="79">
        <v>4</v>
      </c>
      <c r="AR138" s="68">
        <f t="shared" si="158"/>
        <v>0</v>
      </c>
      <c r="AS138" s="79">
        <v>32</v>
      </c>
      <c r="AT138" s="79">
        <v>22</v>
      </c>
      <c r="AU138" s="68">
        <f t="shared" si="159"/>
        <v>10</v>
      </c>
      <c r="AV138" s="79">
        <v>52</v>
      </c>
      <c r="AW138" s="79">
        <v>52</v>
      </c>
      <c r="AX138" s="68">
        <f t="shared" si="160"/>
        <v>0</v>
      </c>
      <c r="AY138" s="79">
        <v>45</v>
      </c>
      <c r="AZ138" s="79">
        <v>45</v>
      </c>
      <c r="BA138" s="68">
        <f t="shared" si="161"/>
        <v>0</v>
      </c>
      <c r="BB138" s="79">
        <v>102</v>
      </c>
      <c r="BC138" s="79">
        <v>102</v>
      </c>
      <c r="BD138" s="68">
        <f t="shared" si="162"/>
        <v>0</v>
      </c>
      <c r="BE138" s="79">
        <v>43</v>
      </c>
      <c r="BF138" s="79">
        <v>43</v>
      </c>
      <c r="BG138" s="68">
        <f t="shared" si="163"/>
        <v>0</v>
      </c>
      <c r="BH138" s="79">
        <v>27</v>
      </c>
      <c r="BI138" s="79">
        <v>27</v>
      </c>
      <c r="BJ138" s="89">
        <f t="shared" si="164"/>
        <v>0</v>
      </c>
    </row>
    <row r="139" spans="2:62" x14ac:dyDescent="0.25">
      <c r="B139" s="90" t="s">
        <v>114</v>
      </c>
      <c r="C139" s="82">
        <v>272</v>
      </c>
      <c r="D139" s="82">
        <v>170</v>
      </c>
      <c r="E139" s="80">
        <v>102</v>
      </c>
      <c r="F139" s="91">
        <f t="shared" si="148"/>
        <v>764</v>
      </c>
      <c r="G139" s="92">
        <f t="shared" si="148"/>
        <v>748</v>
      </c>
      <c r="H139" s="92">
        <f t="shared" si="148"/>
        <v>16</v>
      </c>
      <c r="I139" s="79">
        <v>159</v>
      </c>
      <c r="J139" s="79">
        <v>159</v>
      </c>
      <c r="K139" s="86">
        <f t="shared" si="149"/>
        <v>0</v>
      </c>
      <c r="L139" s="93">
        <v>209</v>
      </c>
      <c r="M139" s="93">
        <v>203</v>
      </c>
      <c r="N139" s="86">
        <f t="shared" si="150"/>
        <v>6</v>
      </c>
      <c r="O139" s="82">
        <v>133</v>
      </c>
      <c r="P139" s="82">
        <v>131</v>
      </c>
      <c r="Q139" s="79">
        <v>2</v>
      </c>
      <c r="R139" s="79">
        <v>125</v>
      </c>
      <c r="S139" s="79">
        <v>119</v>
      </c>
      <c r="T139" s="79">
        <v>6</v>
      </c>
      <c r="U139" s="86">
        <v>138</v>
      </c>
      <c r="V139" s="86">
        <v>136</v>
      </c>
      <c r="W139" s="84">
        <f t="shared" si="151"/>
        <v>2</v>
      </c>
      <c r="X139" s="94">
        <f t="shared" si="152"/>
        <v>5485</v>
      </c>
      <c r="Y139" s="68">
        <f t="shared" si="152"/>
        <v>5019</v>
      </c>
      <c r="Z139" s="95">
        <f t="shared" si="152"/>
        <v>466</v>
      </c>
      <c r="AA139" s="96">
        <f t="shared" si="153"/>
        <v>1955</v>
      </c>
      <c r="AB139" s="79">
        <f t="shared" si="153"/>
        <v>1711</v>
      </c>
      <c r="AC139" s="81">
        <f t="shared" si="153"/>
        <v>244</v>
      </c>
      <c r="AD139" s="97">
        <f t="shared" si="154"/>
        <v>3530</v>
      </c>
      <c r="AE139" s="79">
        <f t="shared" si="154"/>
        <v>3308</v>
      </c>
      <c r="AF139" s="81">
        <f t="shared" si="154"/>
        <v>222</v>
      </c>
      <c r="AG139" s="97">
        <v>114</v>
      </c>
      <c r="AH139" s="79">
        <v>112</v>
      </c>
      <c r="AI139" s="68">
        <f t="shared" si="155"/>
        <v>2</v>
      </c>
      <c r="AJ139" s="79">
        <v>131</v>
      </c>
      <c r="AK139" s="79">
        <v>123</v>
      </c>
      <c r="AL139" s="68">
        <f t="shared" si="156"/>
        <v>8</v>
      </c>
      <c r="AM139" s="79">
        <v>264</v>
      </c>
      <c r="AN139" s="79">
        <v>244</v>
      </c>
      <c r="AO139" s="68">
        <f t="shared" si="157"/>
        <v>20</v>
      </c>
      <c r="AP139" s="79">
        <v>439</v>
      </c>
      <c r="AQ139" s="79">
        <v>409</v>
      </c>
      <c r="AR139" s="68">
        <f t="shared" si="158"/>
        <v>30</v>
      </c>
      <c r="AS139" s="79">
        <v>1007</v>
      </c>
      <c r="AT139" s="79">
        <v>823</v>
      </c>
      <c r="AU139" s="68">
        <f t="shared" si="159"/>
        <v>184</v>
      </c>
      <c r="AV139" s="79">
        <v>738</v>
      </c>
      <c r="AW139" s="79">
        <v>726</v>
      </c>
      <c r="AX139" s="68">
        <f t="shared" si="160"/>
        <v>12</v>
      </c>
      <c r="AY139" s="79">
        <v>731</v>
      </c>
      <c r="AZ139" s="79">
        <v>725</v>
      </c>
      <c r="BA139" s="68">
        <f t="shared" si="161"/>
        <v>6</v>
      </c>
      <c r="BB139" s="79">
        <v>804</v>
      </c>
      <c r="BC139" s="79">
        <v>738</v>
      </c>
      <c r="BD139" s="68">
        <f t="shared" si="162"/>
        <v>66</v>
      </c>
      <c r="BE139" s="79">
        <v>691</v>
      </c>
      <c r="BF139" s="79">
        <v>673</v>
      </c>
      <c r="BG139" s="68">
        <f t="shared" si="163"/>
        <v>18</v>
      </c>
      <c r="BH139" s="79">
        <v>566</v>
      </c>
      <c r="BI139" s="79">
        <v>446</v>
      </c>
      <c r="BJ139" s="89">
        <f t="shared" si="164"/>
        <v>120</v>
      </c>
    </row>
    <row r="140" spans="2:62" x14ac:dyDescent="0.25">
      <c r="B140" s="90" t="s">
        <v>115</v>
      </c>
      <c r="C140" s="82">
        <v>0</v>
      </c>
      <c r="D140" s="82">
        <v>0</v>
      </c>
      <c r="E140" s="80">
        <v>0</v>
      </c>
      <c r="F140" s="91">
        <f t="shared" si="148"/>
        <v>0</v>
      </c>
      <c r="G140" s="92">
        <f t="shared" si="148"/>
        <v>0</v>
      </c>
      <c r="H140" s="92">
        <f t="shared" si="148"/>
        <v>0</v>
      </c>
      <c r="I140" s="79">
        <v>0</v>
      </c>
      <c r="J140" s="79">
        <v>0</v>
      </c>
      <c r="K140" s="68">
        <f t="shared" si="149"/>
        <v>0</v>
      </c>
      <c r="L140" s="93">
        <v>0</v>
      </c>
      <c r="M140" s="93">
        <v>0</v>
      </c>
      <c r="N140" s="68">
        <f t="shared" si="150"/>
        <v>0</v>
      </c>
      <c r="O140" s="82">
        <v>0</v>
      </c>
      <c r="P140" s="82">
        <v>0</v>
      </c>
      <c r="Q140" s="79">
        <v>0</v>
      </c>
      <c r="R140" s="79">
        <v>0</v>
      </c>
      <c r="S140" s="79">
        <v>0</v>
      </c>
      <c r="T140" s="79">
        <v>0</v>
      </c>
      <c r="U140" s="86">
        <v>0</v>
      </c>
      <c r="V140" s="86">
        <v>0</v>
      </c>
      <c r="W140" s="84">
        <f t="shared" si="151"/>
        <v>0</v>
      </c>
      <c r="X140" s="94">
        <f t="shared" si="152"/>
        <v>259</v>
      </c>
      <c r="Y140" s="68">
        <f t="shared" si="152"/>
        <v>2</v>
      </c>
      <c r="Z140" s="95">
        <f t="shared" si="152"/>
        <v>257</v>
      </c>
      <c r="AA140" s="96">
        <f t="shared" si="153"/>
        <v>103</v>
      </c>
      <c r="AB140" s="79">
        <f t="shared" si="153"/>
        <v>2</v>
      </c>
      <c r="AC140" s="81">
        <f t="shared" si="153"/>
        <v>101</v>
      </c>
      <c r="AD140" s="97">
        <f t="shared" si="154"/>
        <v>156</v>
      </c>
      <c r="AE140" s="79">
        <f t="shared" si="154"/>
        <v>0</v>
      </c>
      <c r="AF140" s="81">
        <f t="shared" si="154"/>
        <v>156</v>
      </c>
      <c r="AG140" s="97">
        <v>0</v>
      </c>
      <c r="AH140" s="79">
        <v>0</v>
      </c>
      <c r="AI140" s="68">
        <f t="shared" si="155"/>
        <v>0</v>
      </c>
      <c r="AJ140" s="79">
        <v>1</v>
      </c>
      <c r="AK140" s="79">
        <v>1</v>
      </c>
      <c r="AL140" s="68">
        <f t="shared" si="156"/>
        <v>0</v>
      </c>
      <c r="AM140" s="79">
        <v>1</v>
      </c>
      <c r="AN140" s="79">
        <v>1</v>
      </c>
      <c r="AO140" s="68">
        <f t="shared" si="157"/>
        <v>0</v>
      </c>
      <c r="AP140" s="79">
        <v>47</v>
      </c>
      <c r="AQ140" s="79">
        <v>0</v>
      </c>
      <c r="AR140" s="68">
        <f t="shared" si="158"/>
        <v>47</v>
      </c>
      <c r="AS140" s="79">
        <v>54</v>
      </c>
      <c r="AT140" s="79">
        <v>0</v>
      </c>
      <c r="AU140" s="68">
        <f t="shared" si="159"/>
        <v>54</v>
      </c>
      <c r="AV140" s="79">
        <v>61</v>
      </c>
      <c r="AW140" s="79">
        <v>0</v>
      </c>
      <c r="AX140" s="68">
        <f t="shared" si="160"/>
        <v>61</v>
      </c>
      <c r="AY140" s="79">
        <v>50</v>
      </c>
      <c r="AZ140" s="79">
        <v>0</v>
      </c>
      <c r="BA140" s="68">
        <f t="shared" si="161"/>
        <v>50</v>
      </c>
      <c r="BB140" s="79">
        <v>45</v>
      </c>
      <c r="BC140" s="79">
        <v>0</v>
      </c>
      <c r="BD140" s="68">
        <f t="shared" si="162"/>
        <v>45</v>
      </c>
      <c r="BE140" s="79">
        <v>0</v>
      </c>
      <c r="BF140" s="79">
        <v>0</v>
      </c>
      <c r="BG140" s="68">
        <f t="shared" si="163"/>
        <v>0</v>
      </c>
      <c r="BH140" s="79">
        <v>0</v>
      </c>
      <c r="BI140" s="79">
        <v>0</v>
      </c>
      <c r="BJ140" s="89">
        <f t="shared" si="164"/>
        <v>0</v>
      </c>
    </row>
    <row r="141" spans="2:62" x14ac:dyDescent="0.25">
      <c r="B141" s="90"/>
      <c r="C141" s="60"/>
      <c r="D141" s="60"/>
      <c r="E141" s="61"/>
      <c r="F141" s="99"/>
      <c r="G141" s="100"/>
      <c r="H141" s="100"/>
      <c r="I141" s="79"/>
      <c r="J141" s="79"/>
      <c r="K141" s="79"/>
      <c r="L141" s="79"/>
      <c r="M141" s="79"/>
      <c r="N141" s="79"/>
      <c r="O141" s="60"/>
      <c r="P141" s="60"/>
      <c r="Q141" s="60"/>
      <c r="R141" s="60"/>
      <c r="S141" s="60"/>
      <c r="T141" s="60"/>
      <c r="U141" s="86"/>
      <c r="V141" s="86"/>
      <c r="W141" s="81"/>
      <c r="X141" s="85"/>
      <c r="Y141" s="86"/>
      <c r="Z141" s="87"/>
      <c r="AA141" s="59"/>
      <c r="AB141" s="60"/>
      <c r="AC141" s="61"/>
      <c r="AD141" s="22"/>
      <c r="AE141" s="60"/>
      <c r="AF141" s="61"/>
      <c r="AG141" s="97"/>
      <c r="AH141" s="79"/>
      <c r="AI141" s="79"/>
      <c r="AJ141" s="79"/>
      <c r="AK141" s="79"/>
      <c r="AL141" s="79"/>
      <c r="AM141" s="79"/>
      <c r="AN141" s="79"/>
      <c r="AO141" s="79"/>
      <c r="AP141" s="79"/>
      <c r="AQ141" s="79"/>
      <c r="AR141" s="79"/>
      <c r="AS141" s="79"/>
      <c r="AT141" s="79"/>
      <c r="AU141" s="79"/>
      <c r="AV141" s="79"/>
      <c r="AW141" s="79"/>
      <c r="AX141" s="79"/>
      <c r="AY141" s="79"/>
      <c r="AZ141" s="79"/>
      <c r="BA141" s="79"/>
      <c r="BB141" s="79"/>
      <c r="BC141" s="79"/>
      <c r="BD141" s="79"/>
      <c r="BE141" s="79"/>
      <c r="BF141" s="79"/>
      <c r="BG141" s="79"/>
      <c r="BH141" s="79"/>
      <c r="BI141" s="79"/>
      <c r="BJ141" s="101"/>
    </row>
    <row r="142" spans="2:62" x14ac:dyDescent="0.25">
      <c r="B142" s="63" t="s">
        <v>116</v>
      </c>
      <c r="C142" s="82">
        <v>137</v>
      </c>
      <c r="D142" s="82">
        <v>93</v>
      </c>
      <c r="E142" s="65">
        <f>(C142-D142)</f>
        <v>44</v>
      </c>
      <c r="F142" s="66">
        <f t="shared" ref="F142:H149" si="165">(I142+L142+O142+R142+U142)</f>
        <v>1454</v>
      </c>
      <c r="G142" s="67">
        <f t="shared" si="165"/>
        <v>560</v>
      </c>
      <c r="H142" s="67">
        <f t="shared" si="165"/>
        <v>894</v>
      </c>
      <c r="I142" s="64">
        <v>168</v>
      </c>
      <c r="J142" s="64">
        <v>112</v>
      </c>
      <c r="K142" s="68">
        <f t="shared" ref="K142:K149" si="166">(I142-J142)</f>
        <v>56</v>
      </c>
      <c r="L142" s="64">
        <v>706</v>
      </c>
      <c r="M142" s="64">
        <v>112</v>
      </c>
      <c r="N142" s="68">
        <f t="shared" ref="N142:N149" si="167">(L142-M142)</f>
        <v>594</v>
      </c>
      <c r="O142" s="64">
        <v>327</v>
      </c>
      <c r="P142" s="64">
        <v>87</v>
      </c>
      <c r="Q142" s="64">
        <v>240</v>
      </c>
      <c r="R142" s="69">
        <v>107</v>
      </c>
      <c r="S142" s="69">
        <v>107</v>
      </c>
      <c r="T142" s="69">
        <v>0</v>
      </c>
      <c r="U142" s="69">
        <v>146</v>
      </c>
      <c r="V142" s="69">
        <v>142</v>
      </c>
      <c r="W142" s="70">
        <f t="shared" ref="W142:W149" si="168">(U142-V142)</f>
        <v>4</v>
      </c>
      <c r="X142" s="71">
        <f t="shared" ref="X142:Z149" si="169">(AG142+AJ142+AM142+AP142+AS142+AV142+AY142+BB142+BE142+BH142)</f>
        <v>7406</v>
      </c>
      <c r="Y142" s="72">
        <f t="shared" si="169"/>
        <v>5206</v>
      </c>
      <c r="Z142" s="73">
        <f t="shared" si="169"/>
        <v>2200</v>
      </c>
      <c r="AA142" s="74">
        <f t="shared" ref="AA142:AC149" si="170">(AG142+AJ142+AM142+AP142+AS142)</f>
        <v>3146</v>
      </c>
      <c r="AB142" s="69">
        <f t="shared" si="170"/>
        <v>2151</v>
      </c>
      <c r="AC142" s="75">
        <f t="shared" si="170"/>
        <v>995</v>
      </c>
      <c r="AD142" s="76">
        <f t="shared" ref="AD142:AF149" si="171">(AV142+AY142+BB142+BE142+BH142)</f>
        <v>4260</v>
      </c>
      <c r="AE142" s="69">
        <f t="shared" si="171"/>
        <v>3055</v>
      </c>
      <c r="AF142" s="75">
        <f t="shared" si="171"/>
        <v>1205</v>
      </c>
      <c r="AG142" s="77">
        <v>200</v>
      </c>
      <c r="AH142" s="72">
        <v>145</v>
      </c>
      <c r="AI142" s="72">
        <f t="shared" ref="AI142:AI149" si="172">(AG142-AH142)</f>
        <v>55</v>
      </c>
      <c r="AJ142" s="72">
        <v>348</v>
      </c>
      <c r="AK142" s="72">
        <v>208</v>
      </c>
      <c r="AL142" s="72">
        <f t="shared" ref="AL142:AL149" si="173">(AJ142-AK142)</f>
        <v>140</v>
      </c>
      <c r="AM142" s="72">
        <v>513</v>
      </c>
      <c r="AN142" s="72">
        <v>269</v>
      </c>
      <c r="AO142" s="72">
        <f t="shared" ref="AO142:AO149" si="174">(AM142-AN142)</f>
        <v>244</v>
      </c>
      <c r="AP142" s="72">
        <v>1082</v>
      </c>
      <c r="AQ142" s="72">
        <v>701</v>
      </c>
      <c r="AR142" s="72">
        <f t="shared" ref="AR142:AR149" si="175">(AP142-AQ142)</f>
        <v>381</v>
      </c>
      <c r="AS142" s="72">
        <v>1003</v>
      </c>
      <c r="AT142" s="72">
        <v>828</v>
      </c>
      <c r="AU142" s="72">
        <f t="shared" ref="AU142:AU149" si="176">(AS142-AT142)</f>
        <v>175</v>
      </c>
      <c r="AV142" s="72">
        <f>SUM(AV143:AV149)</f>
        <v>1000</v>
      </c>
      <c r="AW142" s="72">
        <f>SUM(AW143:AW149)</f>
        <v>751</v>
      </c>
      <c r="AX142" s="72">
        <f t="shared" ref="AX142:AX149" si="177">(AV142-AW142)</f>
        <v>249</v>
      </c>
      <c r="AY142" s="72">
        <v>1068</v>
      </c>
      <c r="AZ142" s="72">
        <v>866</v>
      </c>
      <c r="BA142" s="72">
        <f t="shared" ref="BA142:BA149" si="178">(AY142-AZ142)</f>
        <v>202</v>
      </c>
      <c r="BB142" s="72">
        <v>841</v>
      </c>
      <c r="BC142" s="72">
        <v>582</v>
      </c>
      <c r="BD142" s="72">
        <f t="shared" ref="BD142:BD149" si="179">(BB142-BC142)</f>
        <v>259</v>
      </c>
      <c r="BE142" s="72">
        <v>871</v>
      </c>
      <c r="BF142" s="72">
        <v>485</v>
      </c>
      <c r="BG142" s="72">
        <f t="shared" ref="BG142:BG149" si="180">(BE142-BF142)</f>
        <v>386</v>
      </c>
      <c r="BH142" s="72">
        <v>480</v>
      </c>
      <c r="BI142" s="72">
        <v>371</v>
      </c>
      <c r="BJ142" s="78">
        <f t="shared" ref="BJ142:BJ149" si="181">(BH142-BI142)</f>
        <v>109</v>
      </c>
    </row>
    <row r="143" spans="2:62" x14ac:dyDescent="0.25">
      <c r="B143" s="90" t="s">
        <v>117</v>
      </c>
      <c r="C143" s="82">
        <v>11</v>
      </c>
      <c r="D143" s="82">
        <v>11</v>
      </c>
      <c r="E143" s="65">
        <f t="shared" ref="E143:E144" si="182">(C143-D143)</f>
        <v>0</v>
      </c>
      <c r="F143" s="91">
        <f t="shared" si="165"/>
        <v>36</v>
      </c>
      <c r="G143" s="92">
        <f t="shared" si="165"/>
        <v>36</v>
      </c>
      <c r="H143" s="92">
        <f t="shared" si="165"/>
        <v>0</v>
      </c>
      <c r="I143" s="79">
        <v>13</v>
      </c>
      <c r="J143" s="79">
        <v>13</v>
      </c>
      <c r="K143" s="68">
        <f t="shared" si="166"/>
        <v>0</v>
      </c>
      <c r="L143" s="93">
        <v>12</v>
      </c>
      <c r="M143" s="93">
        <v>12</v>
      </c>
      <c r="N143" s="68">
        <f t="shared" si="167"/>
        <v>0</v>
      </c>
      <c r="O143" s="82">
        <v>4</v>
      </c>
      <c r="P143" s="82">
        <v>4</v>
      </c>
      <c r="Q143" s="79">
        <v>0</v>
      </c>
      <c r="R143" s="79">
        <v>3</v>
      </c>
      <c r="S143" s="79">
        <v>3</v>
      </c>
      <c r="T143" s="79">
        <v>0</v>
      </c>
      <c r="U143" s="86">
        <v>4</v>
      </c>
      <c r="V143" s="86">
        <v>4</v>
      </c>
      <c r="W143" s="84">
        <f t="shared" si="168"/>
        <v>0</v>
      </c>
      <c r="X143" s="94">
        <f t="shared" si="169"/>
        <v>759</v>
      </c>
      <c r="Y143" s="68">
        <f t="shared" si="169"/>
        <v>519</v>
      </c>
      <c r="Z143" s="95">
        <f t="shared" si="169"/>
        <v>240</v>
      </c>
      <c r="AA143" s="96">
        <f t="shared" si="170"/>
        <v>526</v>
      </c>
      <c r="AB143" s="79">
        <f t="shared" si="170"/>
        <v>286</v>
      </c>
      <c r="AC143" s="81">
        <f t="shared" si="170"/>
        <v>240</v>
      </c>
      <c r="AD143" s="97">
        <f t="shared" si="171"/>
        <v>233</v>
      </c>
      <c r="AE143" s="79">
        <f t="shared" si="171"/>
        <v>233</v>
      </c>
      <c r="AF143" s="81">
        <f t="shared" si="171"/>
        <v>0</v>
      </c>
      <c r="AG143" s="97">
        <v>4</v>
      </c>
      <c r="AH143" s="79">
        <v>4</v>
      </c>
      <c r="AI143" s="68">
        <f t="shared" si="172"/>
        <v>0</v>
      </c>
      <c r="AJ143" s="79">
        <v>12</v>
      </c>
      <c r="AK143" s="79">
        <v>12</v>
      </c>
      <c r="AL143" s="68">
        <f t="shared" si="173"/>
        <v>0</v>
      </c>
      <c r="AM143" s="79">
        <v>90</v>
      </c>
      <c r="AN143" s="79">
        <v>18</v>
      </c>
      <c r="AO143" s="68">
        <f t="shared" si="174"/>
        <v>72</v>
      </c>
      <c r="AP143" s="79">
        <v>335</v>
      </c>
      <c r="AQ143" s="79">
        <v>167</v>
      </c>
      <c r="AR143" s="68">
        <f t="shared" si="175"/>
        <v>168</v>
      </c>
      <c r="AS143" s="79">
        <v>85</v>
      </c>
      <c r="AT143" s="79">
        <v>85</v>
      </c>
      <c r="AU143" s="68">
        <f t="shared" si="176"/>
        <v>0</v>
      </c>
      <c r="AV143" s="79">
        <v>124</v>
      </c>
      <c r="AW143" s="79">
        <v>124</v>
      </c>
      <c r="AX143" s="68">
        <f t="shared" si="177"/>
        <v>0</v>
      </c>
      <c r="AY143" s="79">
        <v>44</v>
      </c>
      <c r="AZ143" s="79">
        <v>44</v>
      </c>
      <c r="BA143" s="68">
        <f t="shared" si="178"/>
        <v>0</v>
      </c>
      <c r="BB143" s="79">
        <v>42</v>
      </c>
      <c r="BC143" s="79">
        <v>42</v>
      </c>
      <c r="BD143" s="68">
        <f t="shared" si="179"/>
        <v>0</v>
      </c>
      <c r="BE143" s="79">
        <v>17</v>
      </c>
      <c r="BF143" s="79">
        <v>17</v>
      </c>
      <c r="BG143" s="68">
        <f t="shared" si="180"/>
        <v>0</v>
      </c>
      <c r="BH143" s="79">
        <v>6</v>
      </c>
      <c r="BI143" s="79">
        <v>6</v>
      </c>
      <c r="BJ143" s="89">
        <f t="shared" si="181"/>
        <v>0</v>
      </c>
    </row>
    <row r="144" spans="2:62" x14ac:dyDescent="0.25">
      <c r="B144" s="90" t="s">
        <v>118</v>
      </c>
      <c r="C144" s="82">
        <v>11</v>
      </c>
      <c r="D144" s="82">
        <v>11</v>
      </c>
      <c r="E144" s="65">
        <f t="shared" si="182"/>
        <v>0</v>
      </c>
      <c r="F144" s="91">
        <f t="shared" si="165"/>
        <v>153</v>
      </c>
      <c r="G144" s="92">
        <f t="shared" si="165"/>
        <v>153</v>
      </c>
      <c r="H144" s="92">
        <f t="shared" si="165"/>
        <v>0</v>
      </c>
      <c r="I144" s="79">
        <v>30</v>
      </c>
      <c r="J144" s="79">
        <v>30</v>
      </c>
      <c r="K144" s="68">
        <f t="shared" si="166"/>
        <v>0</v>
      </c>
      <c r="L144" s="93">
        <v>30</v>
      </c>
      <c r="M144" s="93">
        <v>30</v>
      </c>
      <c r="N144" s="68">
        <f t="shared" si="167"/>
        <v>0</v>
      </c>
      <c r="O144" s="82">
        <v>20</v>
      </c>
      <c r="P144" s="82">
        <v>20</v>
      </c>
      <c r="Q144" s="79">
        <v>0</v>
      </c>
      <c r="R144" s="79">
        <v>22</v>
      </c>
      <c r="S144" s="79">
        <v>22</v>
      </c>
      <c r="T144" s="79">
        <v>0</v>
      </c>
      <c r="U144" s="86">
        <v>51</v>
      </c>
      <c r="V144" s="86">
        <v>51</v>
      </c>
      <c r="W144" s="84">
        <f t="shared" si="168"/>
        <v>0</v>
      </c>
      <c r="X144" s="94">
        <f t="shared" si="169"/>
        <v>494</v>
      </c>
      <c r="Y144" s="68">
        <f t="shared" si="169"/>
        <v>490</v>
      </c>
      <c r="Z144" s="95">
        <f t="shared" si="169"/>
        <v>4</v>
      </c>
      <c r="AA144" s="96">
        <f t="shared" si="170"/>
        <v>340</v>
      </c>
      <c r="AB144" s="79">
        <f t="shared" si="170"/>
        <v>336</v>
      </c>
      <c r="AC144" s="81">
        <f t="shared" si="170"/>
        <v>4</v>
      </c>
      <c r="AD144" s="97">
        <f t="shared" si="171"/>
        <v>154</v>
      </c>
      <c r="AE144" s="79">
        <f t="shared" si="171"/>
        <v>154</v>
      </c>
      <c r="AF144" s="81">
        <f t="shared" si="171"/>
        <v>0</v>
      </c>
      <c r="AG144" s="97">
        <v>36</v>
      </c>
      <c r="AH144" s="79">
        <v>36</v>
      </c>
      <c r="AI144" s="68">
        <f t="shared" si="172"/>
        <v>0</v>
      </c>
      <c r="AJ144" s="79">
        <v>46</v>
      </c>
      <c r="AK144" s="79">
        <v>42</v>
      </c>
      <c r="AL144" s="68">
        <f t="shared" si="173"/>
        <v>4</v>
      </c>
      <c r="AM144" s="79">
        <v>55</v>
      </c>
      <c r="AN144" s="79">
        <v>55</v>
      </c>
      <c r="AO144" s="68">
        <f t="shared" si="174"/>
        <v>0</v>
      </c>
      <c r="AP144" s="79">
        <v>97</v>
      </c>
      <c r="AQ144" s="79">
        <v>97</v>
      </c>
      <c r="AR144" s="68">
        <f t="shared" si="175"/>
        <v>0</v>
      </c>
      <c r="AS144" s="79">
        <v>106</v>
      </c>
      <c r="AT144" s="79">
        <v>106</v>
      </c>
      <c r="AU144" s="68">
        <f t="shared" si="176"/>
        <v>0</v>
      </c>
      <c r="AV144" s="79">
        <v>84</v>
      </c>
      <c r="AW144" s="79">
        <v>84</v>
      </c>
      <c r="AX144" s="68">
        <f t="shared" si="177"/>
        <v>0</v>
      </c>
      <c r="AY144" s="79">
        <v>28</v>
      </c>
      <c r="AZ144" s="79">
        <v>28</v>
      </c>
      <c r="BA144" s="68">
        <f t="shared" si="178"/>
        <v>0</v>
      </c>
      <c r="BB144" s="79">
        <v>15</v>
      </c>
      <c r="BC144" s="79">
        <v>15</v>
      </c>
      <c r="BD144" s="68">
        <f t="shared" si="179"/>
        <v>0</v>
      </c>
      <c r="BE144" s="79">
        <v>15</v>
      </c>
      <c r="BF144" s="79">
        <v>15</v>
      </c>
      <c r="BG144" s="68">
        <f t="shared" si="180"/>
        <v>0</v>
      </c>
      <c r="BH144" s="79">
        <v>12</v>
      </c>
      <c r="BI144" s="79">
        <v>12</v>
      </c>
      <c r="BJ144" s="89">
        <f t="shared" si="181"/>
        <v>0</v>
      </c>
    </row>
    <row r="145" spans="2:62" x14ac:dyDescent="0.25">
      <c r="B145" s="90" t="s">
        <v>119</v>
      </c>
      <c r="C145" s="60"/>
      <c r="D145" s="60"/>
      <c r="E145" s="80"/>
      <c r="F145" s="91">
        <f t="shared" si="165"/>
        <v>3</v>
      </c>
      <c r="G145" s="92">
        <f t="shared" si="165"/>
        <v>3</v>
      </c>
      <c r="H145" s="92">
        <f t="shared" si="165"/>
        <v>0</v>
      </c>
      <c r="I145" s="79">
        <v>0</v>
      </c>
      <c r="J145" s="79">
        <v>0</v>
      </c>
      <c r="K145" s="86">
        <f t="shared" si="166"/>
        <v>0</v>
      </c>
      <c r="L145" s="93">
        <v>0</v>
      </c>
      <c r="M145" s="93">
        <v>0</v>
      </c>
      <c r="N145" s="86">
        <f t="shared" si="167"/>
        <v>0</v>
      </c>
      <c r="O145" s="82">
        <v>0</v>
      </c>
      <c r="P145" s="82">
        <v>0</v>
      </c>
      <c r="Q145" s="79">
        <v>0</v>
      </c>
      <c r="R145" s="79">
        <v>0</v>
      </c>
      <c r="S145" s="79">
        <v>0</v>
      </c>
      <c r="T145" s="79">
        <v>0</v>
      </c>
      <c r="U145" s="86">
        <v>3</v>
      </c>
      <c r="V145" s="86">
        <v>3</v>
      </c>
      <c r="W145" s="84">
        <f t="shared" si="168"/>
        <v>0</v>
      </c>
      <c r="X145" s="94">
        <f t="shared" si="169"/>
        <v>125</v>
      </c>
      <c r="Y145" s="68">
        <f t="shared" si="169"/>
        <v>125</v>
      </c>
      <c r="Z145" s="95">
        <f t="shared" si="169"/>
        <v>0</v>
      </c>
      <c r="AA145" s="96">
        <f t="shared" si="170"/>
        <v>15</v>
      </c>
      <c r="AB145" s="79">
        <f t="shared" si="170"/>
        <v>15</v>
      </c>
      <c r="AC145" s="81">
        <f t="shared" si="170"/>
        <v>0</v>
      </c>
      <c r="AD145" s="97">
        <f t="shared" si="171"/>
        <v>110</v>
      </c>
      <c r="AE145" s="79">
        <f t="shared" si="171"/>
        <v>110</v>
      </c>
      <c r="AF145" s="81">
        <f t="shared" si="171"/>
        <v>0</v>
      </c>
      <c r="AG145" s="97">
        <v>3</v>
      </c>
      <c r="AH145" s="79">
        <v>3</v>
      </c>
      <c r="AI145" s="68">
        <f t="shared" si="172"/>
        <v>0</v>
      </c>
      <c r="AJ145" s="79">
        <v>2</v>
      </c>
      <c r="AK145" s="79">
        <v>2</v>
      </c>
      <c r="AL145" s="68">
        <f t="shared" si="173"/>
        <v>0</v>
      </c>
      <c r="AM145" s="79">
        <v>1</v>
      </c>
      <c r="AN145" s="79">
        <v>1</v>
      </c>
      <c r="AO145" s="68">
        <f t="shared" si="174"/>
        <v>0</v>
      </c>
      <c r="AP145" s="79">
        <v>1</v>
      </c>
      <c r="AQ145" s="79">
        <v>1</v>
      </c>
      <c r="AR145" s="68">
        <f t="shared" si="175"/>
        <v>0</v>
      </c>
      <c r="AS145" s="79">
        <v>8</v>
      </c>
      <c r="AT145" s="79">
        <v>8</v>
      </c>
      <c r="AU145" s="68">
        <f t="shared" si="176"/>
        <v>0</v>
      </c>
      <c r="AV145" s="79">
        <v>7</v>
      </c>
      <c r="AW145" s="79">
        <v>7</v>
      </c>
      <c r="AX145" s="68">
        <f t="shared" si="177"/>
        <v>0</v>
      </c>
      <c r="AY145" s="79">
        <v>57</v>
      </c>
      <c r="AZ145" s="79">
        <v>57</v>
      </c>
      <c r="BA145" s="68">
        <f t="shared" si="178"/>
        <v>0</v>
      </c>
      <c r="BB145" s="79">
        <v>34</v>
      </c>
      <c r="BC145" s="79">
        <v>34</v>
      </c>
      <c r="BD145" s="68">
        <f t="shared" si="179"/>
        <v>0</v>
      </c>
      <c r="BE145" s="79">
        <v>12</v>
      </c>
      <c r="BF145" s="79">
        <v>12</v>
      </c>
      <c r="BG145" s="68">
        <f t="shared" si="180"/>
        <v>0</v>
      </c>
      <c r="BH145" s="79">
        <v>0</v>
      </c>
      <c r="BI145" s="79">
        <v>0</v>
      </c>
      <c r="BJ145" s="89">
        <f t="shared" si="181"/>
        <v>0</v>
      </c>
    </row>
    <row r="146" spans="2:62" x14ac:dyDescent="0.25">
      <c r="B146" s="90" t="s">
        <v>120</v>
      </c>
      <c r="C146" s="82">
        <v>47</v>
      </c>
      <c r="D146" s="82">
        <v>3</v>
      </c>
      <c r="E146" s="65">
        <f t="shared" ref="E146:E149" si="183">(C146-D146)</f>
        <v>44</v>
      </c>
      <c r="F146" s="91">
        <f t="shared" si="165"/>
        <v>933</v>
      </c>
      <c r="G146" s="92">
        <f t="shared" si="165"/>
        <v>39</v>
      </c>
      <c r="H146" s="92">
        <f t="shared" si="165"/>
        <v>894</v>
      </c>
      <c r="I146" s="79">
        <v>58</v>
      </c>
      <c r="J146" s="79">
        <v>2</v>
      </c>
      <c r="K146" s="86">
        <f t="shared" si="166"/>
        <v>56</v>
      </c>
      <c r="L146" s="93">
        <v>603</v>
      </c>
      <c r="M146" s="93">
        <v>9</v>
      </c>
      <c r="N146" s="86">
        <f t="shared" si="167"/>
        <v>594</v>
      </c>
      <c r="O146" s="82">
        <v>242</v>
      </c>
      <c r="P146" s="82">
        <v>2</v>
      </c>
      <c r="Q146" s="79">
        <v>240</v>
      </c>
      <c r="R146" s="79">
        <v>13</v>
      </c>
      <c r="S146" s="79">
        <v>13</v>
      </c>
      <c r="T146" s="79">
        <v>0</v>
      </c>
      <c r="U146" s="86">
        <v>17</v>
      </c>
      <c r="V146" s="86">
        <v>13</v>
      </c>
      <c r="W146" s="84">
        <f t="shared" si="168"/>
        <v>4</v>
      </c>
      <c r="X146" s="94">
        <f t="shared" si="169"/>
        <v>3415</v>
      </c>
      <c r="Y146" s="68">
        <f t="shared" si="169"/>
        <v>1461</v>
      </c>
      <c r="Z146" s="95">
        <f t="shared" si="169"/>
        <v>1954</v>
      </c>
      <c r="AA146" s="96">
        <f t="shared" si="170"/>
        <v>1430</v>
      </c>
      <c r="AB146" s="79">
        <f t="shared" si="170"/>
        <v>679</v>
      </c>
      <c r="AC146" s="81">
        <f t="shared" si="170"/>
        <v>751</v>
      </c>
      <c r="AD146" s="97">
        <f t="shared" si="171"/>
        <v>1985</v>
      </c>
      <c r="AE146" s="79">
        <f t="shared" si="171"/>
        <v>782</v>
      </c>
      <c r="AF146" s="81">
        <f t="shared" si="171"/>
        <v>1203</v>
      </c>
      <c r="AG146" s="97">
        <v>90</v>
      </c>
      <c r="AH146" s="79">
        <v>35</v>
      </c>
      <c r="AI146" s="68">
        <f t="shared" si="172"/>
        <v>55</v>
      </c>
      <c r="AJ146" s="79">
        <v>185</v>
      </c>
      <c r="AK146" s="79">
        <v>49</v>
      </c>
      <c r="AL146" s="68">
        <f t="shared" si="173"/>
        <v>136</v>
      </c>
      <c r="AM146" s="79">
        <v>230</v>
      </c>
      <c r="AN146" s="79">
        <v>58</v>
      </c>
      <c r="AO146" s="68">
        <f t="shared" si="174"/>
        <v>172</v>
      </c>
      <c r="AP146" s="79">
        <v>427</v>
      </c>
      <c r="AQ146" s="79">
        <v>214</v>
      </c>
      <c r="AR146" s="68">
        <f t="shared" si="175"/>
        <v>213</v>
      </c>
      <c r="AS146" s="79">
        <v>498</v>
      </c>
      <c r="AT146" s="79">
        <v>323</v>
      </c>
      <c r="AU146" s="68">
        <f t="shared" si="176"/>
        <v>175</v>
      </c>
      <c r="AV146" s="79">
        <v>447</v>
      </c>
      <c r="AW146" s="79">
        <v>200</v>
      </c>
      <c r="AX146" s="68">
        <f t="shared" si="177"/>
        <v>247</v>
      </c>
      <c r="AY146" s="79">
        <v>517</v>
      </c>
      <c r="AZ146" s="79">
        <v>315</v>
      </c>
      <c r="BA146" s="68">
        <f t="shared" si="178"/>
        <v>202</v>
      </c>
      <c r="BB146" s="79">
        <v>400</v>
      </c>
      <c r="BC146" s="79">
        <v>141</v>
      </c>
      <c r="BD146" s="68">
        <f t="shared" si="179"/>
        <v>259</v>
      </c>
      <c r="BE146" s="79">
        <v>473</v>
      </c>
      <c r="BF146" s="79">
        <v>87</v>
      </c>
      <c r="BG146" s="68">
        <f t="shared" si="180"/>
        <v>386</v>
      </c>
      <c r="BH146" s="79">
        <v>148</v>
      </c>
      <c r="BI146" s="79">
        <v>39</v>
      </c>
      <c r="BJ146" s="89">
        <f t="shared" si="181"/>
        <v>109</v>
      </c>
    </row>
    <row r="147" spans="2:62" x14ac:dyDescent="0.25">
      <c r="B147" s="90" t="s">
        <v>121</v>
      </c>
      <c r="C147" s="82">
        <v>0</v>
      </c>
      <c r="D147" s="82">
        <v>0</v>
      </c>
      <c r="E147" s="65">
        <f t="shared" si="183"/>
        <v>0</v>
      </c>
      <c r="F147" s="91">
        <f t="shared" si="165"/>
        <v>2</v>
      </c>
      <c r="G147" s="92">
        <f t="shared" si="165"/>
        <v>2</v>
      </c>
      <c r="H147" s="92">
        <f t="shared" si="165"/>
        <v>0</v>
      </c>
      <c r="I147" s="79">
        <v>0</v>
      </c>
      <c r="J147" s="79">
        <v>0</v>
      </c>
      <c r="K147" s="86">
        <f t="shared" si="166"/>
        <v>0</v>
      </c>
      <c r="L147" s="93">
        <v>0</v>
      </c>
      <c r="M147" s="93">
        <v>0</v>
      </c>
      <c r="N147" s="86">
        <f t="shared" si="167"/>
        <v>0</v>
      </c>
      <c r="O147" s="82">
        <v>0</v>
      </c>
      <c r="P147" s="82">
        <v>0</v>
      </c>
      <c r="Q147" s="79">
        <v>0</v>
      </c>
      <c r="R147" s="79">
        <v>1</v>
      </c>
      <c r="S147" s="79">
        <v>1</v>
      </c>
      <c r="T147" s="79">
        <v>0</v>
      </c>
      <c r="U147" s="86">
        <v>1</v>
      </c>
      <c r="V147" s="86">
        <v>1</v>
      </c>
      <c r="W147" s="84">
        <f t="shared" si="168"/>
        <v>0</v>
      </c>
      <c r="X147" s="94">
        <f t="shared" si="169"/>
        <v>13</v>
      </c>
      <c r="Y147" s="68">
        <f t="shared" si="169"/>
        <v>13</v>
      </c>
      <c r="Z147" s="95">
        <f t="shared" si="169"/>
        <v>0</v>
      </c>
      <c r="AA147" s="96">
        <f t="shared" si="170"/>
        <v>10</v>
      </c>
      <c r="AB147" s="79">
        <f t="shared" si="170"/>
        <v>10</v>
      </c>
      <c r="AC147" s="81">
        <f t="shared" si="170"/>
        <v>0</v>
      </c>
      <c r="AD147" s="97">
        <f t="shared" si="171"/>
        <v>3</v>
      </c>
      <c r="AE147" s="79">
        <f t="shared" si="171"/>
        <v>3</v>
      </c>
      <c r="AF147" s="81">
        <f t="shared" si="171"/>
        <v>0</v>
      </c>
      <c r="AG147" s="97">
        <v>1</v>
      </c>
      <c r="AH147" s="79">
        <v>1</v>
      </c>
      <c r="AI147" s="68">
        <f t="shared" si="172"/>
        <v>0</v>
      </c>
      <c r="AJ147" s="79">
        <v>0</v>
      </c>
      <c r="AK147" s="79">
        <v>0</v>
      </c>
      <c r="AL147" s="68">
        <f t="shared" si="173"/>
        <v>0</v>
      </c>
      <c r="AM147" s="79">
        <v>3</v>
      </c>
      <c r="AN147" s="79">
        <v>3</v>
      </c>
      <c r="AO147" s="68">
        <f t="shared" si="174"/>
        <v>0</v>
      </c>
      <c r="AP147" s="79">
        <v>4</v>
      </c>
      <c r="AQ147" s="79">
        <v>4</v>
      </c>
      <c r="AR147" s="68">
        <f t="shared" si="175"/>
        <v>0</v>
      </c>
      <c r="AS147" s="79">
        <v>2</v>
      </c>
      <c r="AT147" s="79">
        <v>2</v>
      </c>
      <c r="AU147" s="68">
        <f t="shared" si="176"/>
        <v>0</v>
      </c>
      <c r="AV147" s="79">
        <v>1</v>
      </c>
      <c r="AW147" s="79">
        <v>1</v>
      </c>
      <c r="AX147" s="68">
        <f t="shared" si="177"/>
        <v>0</v>
      </c>
      <c r="AY147" s="79">
        <v>0</v>
      </c>
      <c r="AZ147" s="79">
        <v>0</v>
      </c>
      <c r="BA147" s="68">
        <f t="shared" si="178"/>
        <v>0</v>
      </c>
      <c r="BB147" s="79">
        <v>0</v>
      </c>
      <c r="BC147" s="79"/>
      <c r="BD147" s="68">
        <f t="shared" si="179"/>
        <v>0</v>
      </c>
      <c r="BE147" s="79">
        <v>2</v>
      </c>
      <c r="BF147" s="79">
        <v>2</v>
      </c>
      <c r="BG147" s="68">
        <f t="shared" si="180"/>
        <v>0</v>
      </c>
      <c r="BH147" s="79">
        <v>0</v>
      </c>
      <c r="BI147" s="79">
        <v>0</v>
      </c>
      <c r="BJ147" s="89">
        <f t="shared" si="181"/>
        <v>0</v>
      </c>
    </row>
    <row r="148" spans="2:62" x14ac:dyDescent="0.25">
      <c r="B148" s="90" t="s">
        <v>122</v>
      </c>
      <c r="C148" s="82">
        <v>65</v>
      </c>
      <c r="D148" s="82">
        <v>65</v>
      </c>
      <c r="E148" s="65">
        <f t="shared" si="183"/>
        <v>0</v>
      </c>
      <c r="F148" s="91">
        <f t="shared" si="165"/>
        <v>314</v>
      </c>
      <c r="G148" s="92">
        <f t="shared" si="165"/>
        <v>314</v>
      </c>
      <c r="H148" s="92">
        <f t="shared" si="165"/>
        <v>0</v>
      </c>
      <c r="I148" s="79">
        <v>61</v>
      </c>
      <c r="J148" s="79">
        <v>61</v>
      </c>
      <c r="K148" s="86">
        <f t="shared" si="166"/>
        <v>0</v>
      </c>
      <c r="L148" s="93">
        <v>58</v>
      </c>
      <c r="M148" s="93">
        <v>58</v>
      </c>
      <c r="N148" s="86">
        <f t="shared" si="167"/>
        <v>0</v>
      </c>
      <c r="O148" s="82">
        <v>59</v>
      </c>
      <c r="P148" s="82">
        <v>59</v>
      </c>
      <c r="Q148" s="79">
        <v>0</v>
      </c>
      <c r="R148" s="79">
        <v>67</v>
      </c>
      <c r="S148" s="79">
        <v>67</v>
      </c>
      <c r="T148" s="79">
        <v>0</v>
      </c>
      <c r="U148" s="86">
        <v>69</v>
      </c>
      <c r="V148" s="86">
        <v>69</v>
      </c>
      <c r="W148" s="84">
        <f t="shared" si="168"/>
        <v>0</v>
      </c>
      <c r="X148" s="94">
        <f t="shared" si="169"/>
        <v>2554</v>
      </c>
      <c r="Y148" s="68">
        <f t="shared" si="169"/>
        <v>2552</v>
      </c>
      <c r="Z148" s="95">
        <f t="shared" si="169"/>
        <v>2</v>
      </c>
      <c r="AA148" s="96">
        <f t="shared" si="170"/>
        <v>805</v>
      </c>
      <c r="AB148" s="79">
        <f t="shared" si="170"/>
        <v>805</v>
      </c>
      <c r="AC148" s="81">
        <f t="shared" si="170"/>
        <v>0</v>
      </c>
      <c r="AD148" s="97">
        <f t="shared" si="171"/>
        <v>1749</v>
      </c>
      <c r="AE148" s="79">
        <f t="shared" si="171"/>
        <v>1747</v>
      </c>
      <c r="AF148" s="81">
        <f t="shared" si="171"/>
        <v>2</v>
      </c>
      <c r="AG148" s="97">
        <v>61</v>
      </c>
      <c r="AH148" s="79">
        <v>61</v>
      </c>
      <c r="AI148" s="68">
        <f t="shared" si="172"/>
        <v>0</v>
      </c>
      <c r="AJ148" s="79">
        <v>101</v>
      </c>
      <c r="AK148" s="79">
        <v>101</v>
      </c>
      <c r="AL148" s="68">
        <f t="shared" si="173"/>
        <v>0</v>
      </c>
      <c r="AM148" s="79">
        <v>131</v>
      </c>
      <c r="AN148" s="79">
        <v>131</v>
      </c>
      <c r="AO148" s="68">
        <f t="shared" si="174"/>
        <v>0</v>
      </c>
      <c r="AP148" s="79">
        <v>215</v>
      </c>
      <c r="AQ148" s="79">
        <v>215</v>
      </c>
      <c r="AR148" s="68">
        <f t="shared" si="175"/>
        <v>0</v>
      </c>
      <c r="AS148" s="79">
        <v>297</v>
      </c>
      <c r="AT148" s="79">
        <v>297</v>
      </c>
      <c r="AU148" s="68">
        <f t="shared" si="176"/>
        <v>0</v>
      </c>
      <c r="AV148" s="79">
        <v>331</v>
      </c>
      <c r="AW148" s="79">
        <v>329</v>
      </c>
      <c r="AX148" s="68">
        <f t="shared" si="177"/>
        <v>2</v>
      </c>
      <c r="AY148" s="79">
        <v>417</v>
      </c>
      <c r="AZ148" s="79">
        <v>417</v>
      </c>
      <c r="BA148" s="68">
        <f t="shared" si="178"/>
        <v>0</v>
      </c>
      <c r="BB148" s="79">
        <v>343</v>
      </c>
      <c r="BC148" s="79">
        <v>343</v>
      </c>
      <c r="BD148" s="68">
        <f t="shared" si="179"/>
        <v>0</v>
      </c>
      <c r="BE148" s="79">
        <v>348</v>
      </c>
      <c r="BF148" s="79">
        <v>348</v>
      </c>
      <c r="BG148" s="68">
        <f t="shared" si="180"/>
        <v>0</v>
      </c>
      <c r="BH148" s="79">
        <v>310</v>
      </c>
      <c r="BI148" s="79">
        <v>310</v>
      </c>
      <c r="BJ148" s="89">
        <f t="shared" si="181"/>
        <v>0</v>
      </c>
    </row>
    <row r="149" spans="2:62" x14ac:dyDescent="0.25">
      <c r="B149" s="90" t="s">
        <v>123</v>
      </c>
      <c r="C149" s="82">
        <v>3</v>
      </c>
      <c r="D149" s="82">
        <v>3</v>
      </c>
      <c r="E149" s="65">
        <f t="shared" si="183"/>
        <v>0</v>
      </c>
      <c r="F149" s="91">
        <f t="shared" si="165"/>
        <v>13</v>
      </c>
      <c r="G149" s="92">
        <f t="shared" si="165"/>
        <v>13</v>
      </c>
      <c r="H149" s="92">
        <f t="shared" si="165"/>
        <v>0</v>
      </c>
      <c r="I149" s="79">
        <v>6</v>
      </c>
      <c r="J149" s="79">
        <v>6</v>
      </c>
      <c r="K149" s="86">
        <f t="shared" si="166"/>
        <v>0</v>
      </c>
      <c r="L149" s="93">
        <v>3</v>
      </c>
      <c r="M149" s="93">
        <v>3</v>
      </c>
      <c r="N149" s="86">
        <f t="shared" si="167"/>
        <v>0</v>
      </c>
      <c r="O149" s="82">
        <v>2</v>
      </c>
      <c r="P149" s="82">
        <v>2</v>
      </c>
      <c r="Q149" s="79">
        <v>0</v>
      </c>
      <c r="R149" s="79">
        <v>1</v>
      </c>
      <c r="S149" s="79">
        <v>1</v>
      </c>
      <c r="T149" s="79">
        <v>0</v>
      </c>
      <c r="U149" s="86">
        <v>1</v>
      </c>
      <c r="V149" s="86">
        <v>1</v>
      </c>
      <c r="W149" s="84">
        <f t="shared" si="168"/>
        <v>0</v>
      </c>
      <c r="X149" s="94">
        <f t="shared" si="169"/>
        <v>46</v>
      </c>
      <c r="Y149" s="68">
        <f t="shared" si="169"/>
        <v>46</v>
      </c>
      <c r="Z149" s="95">
        <f t="shared" si="169"/>
        <v>0</v>
      </c>
      <c r="AA149" s="96">
        <f t="shared" si="170"/>
        <v>20</v>
      </c>
      <c r="AB149" s="79">
        <f t="shared" si="170"/>
        <v>20</v>
      </c>
      <c r="AC149" s="81">
        <f t="shared" si="170"/>
        <v>0</v>
      </c>
      <c r="AD149" s="97">
        <f t="shared" si="171"/>
        <v>26</v>
      </c>
      <c r="AE149" s="79">
        <f t="shared" si="171"/>
        <v>26</v>
      </c>
      <c r="AF149" s="81">
        <f t="shared" si="171"/>
        <v>0</v>
      </c>
      <c r="AG149" s="97">
        <v>5</v>
      </c>
      <c r="AH149" s="79">
        <v>5</v>
      </c>
      <c r="AI149" s="68">
        <f t="shared" si="172"/>
        <v>0</v>
      </c>
      <c r="AJ149" s="79">
        <v>2</v>
      </c>
      <c r="AK149" s="79">
        <v>2</v>
      </c>
      <c r="AL149" s="68">
        <f t="shared" si="173"/>
        <v>0</v>
      </c>
      <c r="AM149" s="79">
        <v>3</v>
      </c>
      <c r="AN149" s="79">
        <v>3</v>
      </c>
      <c r="AO149" s="68">
        <f t="shared" si="174"/>
        <v>0</v>
      </c>
      <c r="AP149" s="79">
        <v>3</v>
      </c>
      <c r="AQ149" s="79">
        <v>3</v>
      </c>
      <c r="AR149" s="68">
        <f t="shared" si="175"/>
        <v>0</v>
      </c>
      <c r="AS149" s="79">
        <v>7</v>
      </c>
      <c r="AT149" s="79">
        <v>7</v>
      </c>
      <c r="AU149" s="68">
        <f t="shared" si="176"/>
        <v>0</v>
      </c>
      <c r="AV149" s="79">
        <v>6</v>
      </c>
      <c r="AW149" s="79">
        <v>6</v>
      </c>
      <c r="AX149" s="68">
        <f t="shared" si="177"/>
        <v>0</v>
      </c>
      <c r="AY149" s="79">
        <v>5</v>
      </c>
      <c r="AZ149" s="79">
        <v>5</v>
      </c>
      <c r="BA149" s="68">
        <f t="shared" si="178"/>
        <v>0</v>
      </c>
      <c r="BB149" s="79">
        <v>7</v>
      </c>
      <c r="BC149" s="79">
        <v>7</v>
      </c>
      <c r="BD149" s="68">
        <f t="shared" si="179"/>
        <v>0</v>
      </c>
      <c r="BE149" s="79">
        <v>4</v>
      </c>
      <c r="BF149" s="79">
        <v>4</v>
      </c>
      <c r="BG149" s="68">
        <f t="shared" si="180"/>
        <v>0</v>
      </c>
      <c r="BH149" s="79">
        <v>4</v>
      </c>
      <c r="BI149" s="79">
        <v>4</v>
      </c>
      <c r="BJ149" s="89">
        <f t="shared" si="181"/>
        <v>0</v>
      </c>
    </row>
    <row r="150" spans="2:62" x14ac:dyDescent="0.25">
      <c r="B150" s="90"/>
      <c r="C150" s="60"/>
      <c r="D150" s="60"/>
      <c r="E150" s="61"/>
      <c r="F150" s="99"/>
      <c r="G150" s="100"/>
      <c r="H150" s="100"/>
      <c r="I150" s="79"/>
      <c r="J150" s="79"/>
      <c r="K150" s="79"/>
      <c r="L150" s="79"/>
      <c r="M150" s="79"/>
      <c r="N150" s="79"/>
      <c r="O150" s="79"/>
      <c r="P150" s="79"/>
      <c r="Q150" s="79"/>
      <c r="R150" s="60"/>
      <c r="S150" s="60"/>
      <c r="T150" s="60"/>
      <c r="U150" s="86"/>
      <c r="V150" s="86"/>
      <c r="W150" s="81"/>
      <c r="X150" s="85"/>
      <c r="Y150" s="86"/>
      <c r="Z150" s="87"/>
      <c r="AA150" s="59"/>
      <c r="AB150" s="60"/>
      <c r="AC150" s="61"/>
      <c r="AD150" s="22"/>
      <c r="AE150" s="60"/>
      <c r="AF150" s="61"/>
      <c r="AG150" s="97"/>
      <c r="AH150" s="79"/>
      <c r="AI150" s="79"/>
      <c r="AJ150" s="79"/>
      <c r="AK150" s="79"/>
      <c r="AL150" s="79"/>
      <c r="AM150" s="79"/>
      <c r="AN150" s="79"/>
      <c r="AO150" s="79"/>
      <c r="AP150" s="79"/>
      <c r="AQ150" s="79"/>
      <c r="AR150" s="79"/>
      <c r="AS150" s="79"/>
      <c r="AT150" s="79"/>
      <c r="AU150" s="79"/>
      <c r="AV150" s="79"/>
      <c r="AW150" s="79"/>
      <c r="AX150" s="79"/>
      <c r="AY150" s="79"/>
      <c r="AZ150" s="79"/>
      <c r="BA150" s="79"/>
      <c r="BB150" s="79"/>
      <c r="BC150" s="79"/>
      <c r="BD150" s="79"/>
      <c r="BE150" s="79"/>
      <c r="BF150" s="79"/>
      <c r="BG150" s="79"/>
      <c r="BH150" s="79"/>
      <c r="BI150" s="79"/>
      <c r="BJ150" s="101"/>
    </row>
    <row r="151" spans="2:62" x14ac:dyDescent="0.25">
      <c r="B151" s="63" t="s">
        <v>124</v>
      </c>
      <c r="C151" s="64">
        <v>266</v>
      </c>
      <c r="D151" s="64">
        <v>222</v>
      </c>
      <c r="E151" s="65">
        <v>44</v>
      </c>
      <c r="F151" s="66">
        <f t="shared" ref="F151:H156" si="184">(I151+L151+O151+R151+U151)</f>
        <v>637</v>
      </c>
      <c r="G151" s="67">
        <f t="shared" si="184"/>
        <v>526</v>
      </c>
      <c r="H151" s="67">
        <f t="shared" si="184"/>
        <v>111</v>
      </c>
      <c r="I151" s="64">
        <v>200</v>
      </c>
      <c r="J151" s="64">
        <v>134</v>
      </c>
      <c r="K151" s="68">
        <f t="shared" ref="K151:K156" si="185">(I151-J151)</f>
        <v>66</v>
      </c>
      <c r="L151" s="64">
        <v>128</v>
      </c>
      <c r="M151" s="64">
        <v>123</v>
      </c>
      <c r="N151" s="68">
        <f t="shared" ref="N151:N156" si="186">(L151-M151)</f>
        <v>5</v>
      </c>
      <c r="O151" s="64">
        <v>95</v>
      </c>
      <c r="P151" s="64">
        <v>95</v>
      </c>
      <c r="Q151" s="64">
        <v>0</v>
      </c>
      <c r="R151" s="69">
        <v>121</v>
      </c>
      <c r="S151" s="69">
        <v>81</v>
      </c>
      <c r="T151" s="69">
        <v>40</v>
      </c>
      <c r="U151" s="69">
        <v>93</v>
      </c>
      <c r="V151" s="69">
        <v>93</v>
      </c>
      <c r="W151" s="70">
        <f t="shared" ref="W151:W156" si="187">(U151-V151)</f>
        <v>0</v>
      </c>
      <c r="X151" s="71">
        <f t="shared" ref="X151:Z156" si="188">(AG151+AJ151+AM151+AP151+AS151+AV151+AY151+BB151+BE151+BH151)</f>
        <v>8019</v>
      </c>
      <c r="Y151" s="72">
        <f t="shared" si="188"/>
        <v>5506</v>
      </c>
      <c r="Z151" s="73">
        <f t="shared" si="188"/>
        <v>2513</v>
      </c>
      <c r="AA151" s="74">
        <f t="shared" ref="AA151:AC156" si="189">(AG151+AJ151+AM151+AP151+AS151)</f>
        <v>2964</v>
      </c>
      <c r="AB151" s="69">
        <f t="shared" si="189"/>
        <v>1967</v>
      </c>
      <c r="AC151" s="75">
        <f t="shared" si="189"/>
        <v>997</v>
      </c>
      <c r="AD151" s="76">
        <f t="shared" ref="AD151:AF156" si="190">(AV151+AY151+BB151+BE151+BH151)</f>
        <v>5055</v>
      </c>
      <c r="AE151" s="69">
        <f t="shared" si="190"/>
        <v>3539</v>
      </c>
      <c r="AF151" s="75">
        <f t="shared" si="190"/>
        <v>1516</v>
      </c>
      <c r="AG151" s="77">
        <v>123</v>
      </c>
      <c r="AH151" s="72">
        <v>106</v>
      </c>
      <c r="AI151" s="72">
        <f t="shared" ref="AI151:AI156" si="191">(AG151-AH151)</f>
        <v>17</v>
      </c>
      <c r="AJ151" s="72">
        <v>230</v>
      </c>
      <c r="AK151" s="72">
        <v>183</v>
      </c>
      <c r="AL151" s="72">
        <f t="shared" ref="AL151:AL156" si="192">(AJ151-AK151)</f>
        <v>47</v>
      </c>
      <c r="AM151" s="72">
        <v>419</v>
      </c>
      <c r="AN151" s="72">
        <v>379</v>
      </c>
      <c r="AO151" s="72">
        <f t="shared" ref="AO151:AO156" si="193">(AM151-AN151)</f>
        <v>40</v>
      </c>
      <c r="AP151" s="72">
        <v>1071</v>
      </c>
      <c r="AQ151" s="72">
        <v>587</v>
      </c>
      <c r="AR151" s="72">
        <f t="shared" ref="AR151:AR156" si="194">(AP151-AQ151)</f>
        <v>484</v>
      </c>
      <c r="AS151" s="72">
        <v>1121</v>
      </c>
      <c r="AT151" s="72">
        <v>712</v>
      </c>
      <c r="AU151" s="72">
        <f t="shared" ref="AU151:AU156" si="195">(AS151-AT151)</f>
        <v>409</v>
      </c>
      <c r="AV151" s="72">
        <f>SUM(AV152:AV156)</f>
        <v>1225</v>
      </c>
      <c r="AW151" s="72">
        <f>SUM(AW152:AW156)</f>
        <v>740</v>
      </c>
      <c r="AX151" s="72">
        <f t="shared" ref="AX151:AX156" si="196">(AV151-AW151)</f>
        <v>485</v>
      </c>
      <c r="AY151" s="72">
        <v>1018</v>
      </c>
      <c r="AZ151" s="72">
        <v>742</v>
      </c>
      <c r="BA151" s="72">
        <f t="shared" ref="BA151:BA156" si="197">(AY151-AZ151)</f>
        <v>276</v>
      </c>
      <c r="BB151" s="72">
        <v>1148</v>
      </c>
      <c r="BC151" s="72">
        <v>800</v>
      </c>
      <c r="BD151" s="72">
        <f t="shared" ref="BD151:BD156" si="198">(BB151-BC151)</f>
        <v>348</v>
      </c>
      <c r="BE151" s="72">
        <v>854</v>
      </c>
      <c r="BF151" s="72">
        <v>630</v>
      </c>
      <c r="BG151" s="72">
        <f t="shared" ref="BG151:BG156" si="199">(BE151-BF151)</f>
        <v>224</v>
      </c>
      <c r="BH151" s="72">
        <v>810</v>
      </c>
      <c r="BI151" s="72">
        <v>627</v>
      </c>
      <c r="BJ151" s="78">
        <f t="shared" ref="BJ151:BJ156" si="200">(BH151-BI151)</f>
        <v>183</v>
      </c>
    </row>
    <row r="152" spans="2:62" x14ac:dyDescent="0.25">
      <c r="B152" s="90" t="s">
        <v>125</v>
      </c>
      <c r="C152" s="82">
        <v>55</v>
      </c>
      <c r="D152" s="82">
        <v>55</v>
      </c>
      <c r="E152" s="80">
        <v>0</v>
      </c>
      <c r="F152" s="91">
        <f t="shared" si="184"/>
        <v>55</v>
      </c>
      <c r="G152" s="92">
        <f t="shared" si="184"/>
        <v>15</v>
      </c>
      <c r="H152" s="92">
        <f t="shared" si="184"/>
        <v>40</v>
      </c>
      <c r="I152" s="79">
        <v>4</v>
      </c>
      <c r="J152" s="79">
        <v>4</v>
      </c>
      <c r="K152" s="68">
        <f t="shared" si="185"/>
        <v>0</v>
      </c>
      <c r="L152" s="93">
        <v>4</v>
      </c>
      <c r="M152" s="93">
        <v>4</v>
      </c>
      <c r="N152" s="68">
        <f t="shared" si="186"/>
        <v>0</v>
      </c>
      <c r="O152" s="82">
        <v>5</v>
      </c>
      <c r="P152" s="82">
        <v>5</v>
      </c>
      <c r="Q152" s="79">
        <v>0</v>
      </c>
      <c r="R152" s="79">
        <v>42</v>
      </c>
      <c r="S152" s="79">
        <v>2</v>
      </c>
      <c r="T152" s="79">
        <v>40</v>
      </c>
      <c r="U152" s="86">
        <v>0</v>
      </c>
      <c r="V152" s="86">
        <v>0</v>
      </c>
      <c r="W152" s="84">
        <f t="shared" si="187"/>
        <v>0</v>
      </c>
      <c r="X152" s="94">
        <f t="shared" si="188"/>
        <v>478</v>
      </c>
      <c r="Y152" s="68">
        <f t="shared" si="188"/>
        <v>472</v>
      </c>
      <c r="Z152" s="95">
        <f t="shared" si="188"/>
        <v>6</v>
      </c>
      <c r="AA152" s="96">
        <f t="shared" si="189"/>
        <v>266</v>
      </c>
      <c r="AB152" s="79">
        <f t="shared" si="189"/>
        <v>260</v>
      </c>
      <c r="AC152" s="81">
        <f t="shared" si="189"/>
        <v>6</v>
      </c>
      <c r="AD152" s="97">
        <f t="shared" si="190"/>
        <v>212</v>
      </c>
      <c r="AE152" s="79">
        <f t="shared" si="190"/>
        <v>212</v>
      </c>
      <c r="AF152" s="81">
        <f t="shared" si="190"/>
        <v>0</v>
      </c>
      <c r="AG152" s="97">
        <v>8</v>
      </c>
      <c r="AH152" s="79">
        <v>2</v>
      </c>
      <c r="AI152" s="68">
        <f t="shared" si="191"/>
        <v>6</v>
      </c>
      <c r="AJ152" s="79">
        <v>24</v>
      </c>
      <c r="AK152" s="79">
        <v>24</v>
      </c>
      <c r="AL152" s="68">
        <f t="shared" si="192"/>
        <v>0</v>
      </c>
      <c r="AM152" s="79">
        <v>61</v>
      </c>
      <c r="AN152" s="79">
        <v>61</v>
      </c>
      <c r="AO152" s="68">
        <f t="shared" si="193"/>
        <v>0</v>
      </c>
      <c r="AP152" s="79">
        <v>101</v>
      </c>
      <c r="AQ152" s="79">
        <v>101</v>
      </c>
      <c r="AR152" s="68">
        <f t="shared" si="194"/>
        <v>0</v>
      </c>
      <c r="AS152" s="79">
        <v>72</v>
      </c>
      <c r="AT152" s="79">
        <v>72</v>
      </c>
      <c r="AU152" s="68">
        <f t="shared" si="195"/>
        <v>0</v>
      </c>
      <c r="AV152" s="79">
        <v>65</v>
      </c>
      <c r="AW152" s="79">
        <v>65</v>
      </c>
      <c r="AX152" s="68">
        <f t="shared" si="196"/>
        <v>0</v>
      </c>
      <c r="AY152" s="79">
        <v>43</v>
      </c>
      <c r="AZ152" s="79">
        <v>43</v>
      </c>
      <c r="BA152" s="68">
        <f t="shared" si="197"/>
        <v>0</v>
      </c>
      <c r="BB152" s="79">
        <v>40</v>
      </c>
      <c r="BC152" s="79">
        <v>40</v>
      </c>
      <c r="BD152" s="68">
        <f t="shared" si="198"/>
        <v>0</v>
      </c>
      <c r="BE152" s="79">
        <v>32</v>
      </c>
      <c r="BF152" s="79">
        <v>32</v>
      </c>
      <c r="BG152" s="68">
        <f t="shared" si="199"/>
        <v>0</v>
      </c>
      <c r="BH152" s="79">
        <v>32</v>
      </c>
      <c r="BI152" s="79">
        <v>32</v>
      </c>
      <c r="BJ152" s="89">
        <f t="shared" si="200"/>
        <v>0</v>
      </c>
    </row>
    <row r="153" spans="2:62" x14ac:dyDescent="0.25">
      <c r="B153" s="90" t="s">
        <v>126</v>
      </c>
      <c r="C153" s="82">
        <v>41</v>
      </c>
      <c r="D153" s="82">
        <v>30</v>
      </c>
      <c r="E153" s="80">
        <v>11</v>
      </c>
      <c r="F153" s="91">
        <f t="shared" si="184"/>
        <v>164</v>
      </c>
      <c r="G153" s="92">
        <f t="shared" si="184"/>
        <v>120</v>
      </c>
      <c r="H153" s="92">
        <f t="shared" si="184"/>
        <v>44</v>
      </c>
      <c r="I153" s="79">
        <v>62</v>
      </c>
      <c r="J153" s="79">
        <v>23</v>
      </c>
      <c r="K153" s="86">
        <f t="shared" si="185"/>
        <v>39</v>
      </c>
      <c r="L153" s="93">
        <v>42</v>
      </c>
      <c r="M153" s="93">
        <v>37</v>
      </c>
      <c r="N153" s="86">
        <f t="shared" si="186"/>
        <v>5</v>
      </c>
      <c r="O153" s="82">
        <v>20</v>
      </c>
      <c r="P153" s="82">
        <v>20</v>
      </c>
      <c r="Q153" s="79">
        <v>0</v>
      </c>
      <c r="R153" s="79">
        <v>17</v>
      </c>
      <c r="S153" s="79">
        <v>17</v>
      </c>
      <c r="T153" s="79">
        <v>0</v>
      </c>
      <c r="U153" s="86">
        <v>23</v>
      </c>
      <c r="V153" s="86">
        <v>23</v>
      </c>
      <c r="W153" s="84">
        <f t="shared" si="187"/>
        <v>0</v>
      </c>
      <c r="X153" s="94">
        <f t="shared" si="188"/>
        <v>3115</v>
      </c>
      <c r="Y153" s="68">
        <f t="shared" si="188"/>
        <v>815</v>
      </c>
      <c r="Z153" s="95">
        <f t="shared" si="188"/>
        <v>2300</v>
      </c>
      <c r="AA153" s="96">
        <f t="shared" si="189"/>
        <v>1326</v>
      </c>
      <c r="AB153" s="79">
        <f t="shared" si="189"/>
        <v>351</v>
      </c>
      <c r="AC153" s="81">
        <f t="shared" si="189"/>
        <v>975</v>
      </c>
      <c r="AD153" s="97">
        <f t="shared" si="190"/>
        <v>1789</v>
      </c>
      <c r="AE153" s="79">
        <f t="shared" si="190"/>
        <v>464</v>
      </c>
      <c r="AF153" s="81">
        <f t="shared" si="190"/>
        <v>1325</v>
      </c>
      <c r="AG153" s="97">
        <v>34</v>
      </c>
      <c r="AH153" s="79">
        <v>31</v>
      </c>
      <c r="AI153" s="68">
        <f t="shared" si="191"/>
        <v>3</v>
      </c>
      <c r="AJ153" s="79">
        <v>83</v>
      </c>
      <c r="AK153" s="79">
        <v>36</v>
      </c>
      <c r="AL153" s="68">
        <f t="shared" si="192"/>
        <v>47</v>
      </c>
      <c r="AM153" s="79">
        <v>123</v>
      </c>
      <c r="AN153" s="79">
        <v>83</v>
      </c>
      <c r="AO153" s="68">
        <f t="shared" si="193"/>
        <v>40</v>
      </c>
      <c r="AP153" s="79">
        <v>559</v>
      </c>
      <c r="AQ153" s="79">
        <v>83</v>
      </c>
      <c r="AR153" s="68">
        <f t="shared" si="194"/>
        <v>476</v>
      </c>
      <c r="AS153" s="79">
        <v>527</v>
      </c>
      <c r="AT153" s="79">
        <v>118</v>
      </c>
      <c r="AU153" s="68">
        <f t="shared" si="195"/>
        <v>409</v>
      </c>
      <c r="AV153" s="79">
        <v>534</v>
      </c>
      <c r="AW153" s="79">
        <v>102</v>
      </c>
      <c r="AX153" s="68">
        <f t="shared" si="196"/>
        <v>432</v>
      </c>
      <c r="AY153" s="79">
        <v>424</v>
      </c>
      <c r="AZ153" s="79">
        <v>148</v>
      </c>
      <c r="BA153" s="68">
        <f t="shared" si="197"/>
        <v>276</v>
      </c>
      <c r="BB153" s="79">
        <v>317</v>
      </c>
      <c r="BC153" s="79">
        <v>58</v>
      </c>
      <c r="BD153" s="68">
        <f t="shared" si="198"/>
        <v>259</v>
      </c>
      <c r="BE153" s="79">
        <v>265</v>
      </c>
      <c r="BF153" s="79">
        <v>62</v>
      </c>
      <c r="BG153" s="68">
        <f t="shared" si="199"/>
        <v>203</v>
      </c>
      <c r="BH153" s="79">
        <v>249</v>
      </c>
      <c r="BI153" s="79">
        <v>94</v>
      </c>
      <c r="BJ153" s="89">
        <f t="shared" si="200"/>
        <v>155</v>
      </c>
    </row>
    <row r="154" spans="2:62" x14ac:dyDescent="0.25">
      <c r="B154" s="90" t="s">
        <v>127</v>
      </c>
      <c r="C154" s="82">
        <v>4</v>
      </c>
      <c r="D154" s="82">
        <v>4</v>
      </c>
      <c r="E154" s="80">
        <v>0</v>
      </c>
      <c r="F154" s="91">
        <f t="shared" si="184"/>
        <v>4</v>
      </c>
      <c r="G154" s="92">
        <f t="shared" si="184"/>
        <v>4</v>
      </c>
      <c r="H154" s="92">
        <f t="shared" si="184"/>
        <v>0</v>
      </c>
      <c r="I154" s="79">
        <v>2</v>
      </c>
      <c r="J154" s="79">
        <v>2</v>
      </c>
      <c r="K154" s="86">
        <f t="shared" si="185"/>
        <v>0</v>
      </c>
      <c r="L154" s="93">
        <v>0</v>
      </c>
      <c r="M154" s="93">
        <v>0</v>
      </c>
      <c r="N154" s="86">
        <f t="shared" si="186"/>
        <v>0</v>
      </c>
      <c r="O154" s="82">
        <v>0</v>
      </c>
      <c r="P154" s="82">
        <v>0</v>
      </c>
      <c r="Q154" s="79">
        <v>0</v>
      </c>
      <c r="R154" s="79">
        <v>1</v>
      </c>
      <c r="S154" s="79">
        <v>1</v>
      </c>
      <c r="T154" s="79">
        <v>0</v>
      </c>
      <c r="U154" s="86">
        <v>1</v>
      </c>
      <c r="V154" s="86">
        <v>1</v>
      </c>
      <c r="W154" s="84">
        <f t="shared" si="187"/>
        <v>0</v>
      </c>
      <c r="X154" s="94">
        <f t="shared" si="188"/>
        <v>169</v>
      </c>
      <c r="Y154" s="68">
        <f t="shared" si="188"/>
        <v>161</v>
      </c>
      <c r="Z154" s="95">
        <f t="shared" si="188"/>
        <v>8</v>
      </c>
      <c r="AA154" s="96">
        <f t="shared" si="189"/>
        <v>97</v>
      </c>
      <c r="AB154" s="79">
        <f t="shared" si="189"/>
        <v>89</v>
      </c>
      <c r="AC154" s="81">
        <f t="shared" si="189"/>
        <v>8</v>
      </c>
      <c r="AD154" s="97">
        <f t="shared" si="190"/>
        <v>72</v>
      </c>
      <c r="AE154" s="79">
        <f t="shared" si="190"/>
        <v>72</v>
      </c>
      <c r="AF154" s="81">
        <f t="shared" si="190"/>
        <v>0</v>
      </c>
      <c r="AG154" s="97">
        <v>3</v>
      </c>
      <c r="AH154" s="79">
        <v>3</v>
      </c>
      <c r="AI154" s="68">
        <f t="shared" si="191"/>
        <v>0</v>
      </c>
      <c r="AJ154" s="79">
        <v>22</v>
      </c>
      <c r="AK154" s="79">
        <v>22</v>
      </c>
      <c r="AL154" s="68">
        <f t="shared" si="192"/>
        <v>0</v>
      </c>
      <c r="AM154" s="79">
        <v>17</v>
      </c>
      <c r="AN154" s="79">
        <v>17</v>
      </c>
      <c r="AO154" s="68">
        <f t="shared" si="193"/>
        <v>0</v>
      </c>
      <c r="AP154" s="79">
        <v>19</v>
      </c>
      <c r="AQ154" s="79">
        <v>11</v>
      </c>
      <c r="AR154" s="68">
        <f t="shared" si="194"/>
        <v>8</v>
      </c>
      <c r="AS154" s="79">
        <v>36</v>
      </c>
      <c r="AT154" s="79">
        <v>36</v>
      </c>
      <c r="AU154" s="68">
        <f t="shared" si="195"/>
        <v>0</v>
      </c>
      <c r="AV154" s="79">
        <v>22</v>
      </c>
      <c r="AW154" s="79">
        <v>22</v>
      </c>
      <c r="AX154" s="68">
        <f t="shared" si="196"/>
        <v>0</v>
      </c>
      <c r="AY154" s="79">
        <v>12</v>
      </c>
      <c r="AZ154" s="79">
        <v>12</v>
      </c>
      <c r="BA154" s="68">
        <f t="shared" si="197"/>
        <v>0</v>
      </c>
      <c r="BB154" s="79">
        <v>18</v>
      </c>
      <c r="BC154" s="79">
        <v>18</v>
      </c>
      <c r="BD154" s="68">
        <f t="shared" si="198"/>
        <v>0</v>
      </c>
      <c r="BE154" s="79">
        <v>12</v>
      </c>
      <c r="BF154" s="79">
        <v>12</v>
      </c>
      <c r="BG154" s="68">
        <f t="shared" si="199"/>
        <v>0</v>
      </c>
      <c r="BH154" s="79">
        <v>8</v>
      </c>
      <c r="BI154" s="79">
        <v>8</v>
      </c>
      <c r="BJ154" s="89">
        <f t="shared" si="200"/>
        <v>0</v>
      </c>
    </row>
    <row r="155" spans="2:62" x14ac:dyDescent="0.25">
      <c r="B155" s="90" t="s">
        <v>128</v>
      </c>
      <c r="C155" s="82">
        <v>2</v>
      </c>
      <c r="D155" s="82">
        <v>2</v>
      </c>
      <c r="E155" s="80">
        <v>0</v>
      </c>
      <c r="F155" s="91">
        <f t="shared" si="184"/>
        <v>4</v>
      </c>
      <c r="G155" s="92">
        <f t="shared" si="184"/>
        <v>4</v>
      </c>
      <c r="H155" s="92">
        <f t="shared" si="184"/>
        <v>0</v>
      </c>
      <c r="I155" s="79">
        <v>0</v>
      </c>
      <c r="J155" s="79">
        <v>0</v>
      </c>
      <c r="K155" s="86">
        <f t="shared" si="185"/>
        <v>0</v>
      </c>
      <c r="L155" s="93">
        <v>0</v>
      </c>
      <c r="M155" s="93">
        <v>0</v>
      </c>
      <c r="N155" s="86">
        <f t="shared" si="186"/>
        <v>0</v>
      </c>
      <c r="O155" s="82">
        <v>0</v>
      </c>
      <c r="P155" s="82">
        <v>0</v>
      </c>
      <c r="Q155" s="79">
        <v>0</v>
      </c>
      <c r="R155" s="79">
        <v>1</v>
      </c>
      <c r="S155" s="79">
        <v>1</v>
      </c>
      <c r="T155" s="79">
        <v>0</v>
      </c>
      <c r="U155" s="86">
        <v>3</v>
      </c>
      <c r="V155" s="86">
        <v>3</v>
      </c>
      <c r="W155" s="84">
        <f t="shared" si="187"/>
        <v>0</v>
      </c>
      <c r="X155" s="94">
        <f t="shared" si="188"/>
        <v>74</v>
      </c>
      <c r="Y155" s="68">
        <f t="shared" si="188"/>
        <v>44</v>
      </c>
      <c r="Z155" s="95">
        <f t="shared" si="188"/>
        <v>30</v>
      </c>
      <c r="AA155" s="96">
        <f t="shared" si="189"/>
        <v>29</v>
      </c>
      <c r="AB155" s="79">
        <f t="shared" si="189"/>
        <v>29</v>
      </c>
      <c r="AC155" s="81">
        <f t="shared" si="189"/>
        <v>0</v>
      </c>
      <c r="AD155" s="97">
        <f t="shared" si="190"/>
        <v>45</v>
      </c>
      <c r="AE155" s="79">
        <f t="shared" si="190"/>
        <v>15</v>
      </c>
      <c r="AF155" s="81">
        <f t="shared" si="190"/>
        <v>30</v>
      </c>
      <c r="AG155" s="97">
        <v>3</v>
      </c>
      <c r="AH155" s="79">
        <v>3</v>
      </c>
      <c r="AI155" s="68">
        <f t="shared" si="191"/>
        <v>0</v>
      </c>
      <c r="AJ155" s="79">
        <v>3</v>
      </c>
      <c r="AK155" s="79">
        <v>3</v>
      </c>
      <c r="AL155" s="68">
        <f t="shared" si="192"/>
        <v>0</v>
      </c>
      <c r="AM155" s="79">
        <v>9</v>
      </c>
      <c r="AN155" s="79">
        <v>9</v>
      </c>
      <c r="AO155" s="68">
        <f t="shared" si="193"/>
        <v>0</v>
      </c>
      <c r="AP155" s="79">
        <v>10</v>
      </c>
      <c r="AQ155" s="79">
        <v>10</v>
      </c>
      <c r="AR155" s="68">
        <f t="shared" si="194"/>
        <v>0</v>
      </c>
      <c r="AS155" s="79">
        <v>4</v>
      </c>
      <c r="AT155" s="79">
        <v>4</v>
      </c>
      <c r="AU155" s="68">
        <f t="shared" si="195"/>
        <v>0</v>
      </c>
      <c r="AV155" s="79">
        <v>34</v>
      </c>
      <c r="AW155" s="79">
        <v>4</v>
      </c>
      <c r="AX155" s="68">
        <f t="shared" si="196"/>
        <v>30</v>
      </c>
      <c r="AY155" s="79">
        <v>3</v>
      </c>
      <c r="AZ155" s="79">
        <v>3</v>
      </c>
      <c r="BA155" s="68">
        <f t="shared" si="197"/>
        <v>0</v>
      </c>
      <c r="BB155" s="79">
        <v>3</v>
      </c>
      <c r="BC155" s="79">
        <v>3</v>
      </c>
      <c r="BD155" s="68">
        <f t="shared" si="198"/>
        <v>0</v>
      </c>
      <c r="BE155" s="79">
        <v>4</v>
      </c>
      <c r="BF155" s="79">
        <v>4</v>
      </c>
      <c r="BG155" s="68">
        <f t="shared" si="199"/>
        <v>0</v>
      </c>
      <c r="BH155" s="79">
        <v>1</v>
      </c>
      <c r="BI155" s="79">
        <v>1</v>
      </c>
      <c r="BJ155" s="89">
        <f t="shared" si="200"/>
        <v>0</v>
      </c>
    </row>
    <row r="156" spans="2:62" x14ac:dyDescent="0.25">
      <c r="B156" s="90" t="s">
        <v>129</v>
      </c>
      <c r="C156" s="82">
        <v>164</v>
      </c>
      <c r="D156" s="82">
        <v>131</v>
      </c>
      <c r="E156" s="80">
        <v>33</v>
      </c>
      <c r="F156" s="91">
        <f t="shared" si="184"/>
        <v>410</v>
      </c>
      <c r="G156" s="92">
        <f t="shared" si="184"/>
        <v>383</v>
      </c>
      <c r="H156" s="92">
        <f t="shared" si="184"/>
        <v>27</v>
      </c>
      <c r="I156" s="79">
        <v>132</v>
      </c>
      <c r="J156" s="79">
        <v>105</v>
      </c>
      <c r="K156" s="68">
        <f t="shared" si="185"/>
        <v>27</v>
      </c>
      <c r="L156" s="93">
        <v>82</v>
      </c>
      <c r="M156" s="93">
        <v>82</v>
      </c>
      <c r="N156" s="68">
        <f t="shared" si="186"/>
        <v>0</v>
      </c>
      <c r="O156" s="82">
        <v>70</v>
      </c>
      <c r="P156" s="82">
        <v>70</v>
      </c>
      <c r="Q156" s="79">
        <v>0</v>
      </c>
      <c r="R156" s="79">
        <v>60</v>
      </c>
      <c r="S156" s="79">
        <v>60</v>
      </c>
      <c r="T156" s="79">
        <v>0</v>
      </c>
      <c r="U156" s="86">
        <v>66</v>
      </c>
      <c r="V156" s="86">
        <v>66</v>
      </c>
      <c r="W156" s="84">
        <f t="shared" si="187"/>
        <v>0</v>
      </c>
      <c r="X156" s="94">
        <f t="shared" si="188"/>
        <v>4183</v>
      </c>
      <c r="Y156" s="68">
        <f t="shared" si="188"/>
        <v>4014</v>
      </c>
      <c r="Z156" s="95">
        <f t="shared" si="188"/>
        <v>169</v>
      </c>
      <c r="AA156" s="96">
        <f t="shared" si="189"/>
        <v>1246</v>
      </c>
      <c r="AB156" s="79">
        <f t="shared" si="189"/>
        <v>1238</v>
      </c>
      <c r="AC156" s="81">
        <f t="shared" si="189"/>
        <v>8</v>
      </c>
      <c r="AD156" s="97">
        <f t="shared" si="190"/>
        <v>2937</v>
      </c>
      <c r="AE156" s="79">
        <f t="shared" si="190"/>
        <v>2776</v>
      </c>
      <c r="AF156" s="81">
        <f t="shared" si="190"/>
        <v>161</v>
      </c>
      <c r="AG156" s="97">
        <v>75</v>
      </c>
      <c r="AH156" s="79">
        <v>67</v>
      </c>
      <c r="AI156" s="68">
        <f t="shared" si="191"/>
        <v>8</v>
      </c>
      <c r="AJ156" s="79">
        <v>98</v>
      </c>
      <c r="AK156" s="79">
        <v>98</v>
      </c>
      <c r="AL156" s="68">
        <f t="shared" si="192"/>
        <v>0</v>
      </c>
      <c r="AM156" s="79">
        <v>209</v>
      </c>
      <c r="AN156" s="79">
        <v>209</v>
      </c>
      <c r="AO156" s="68">
        <f t="shared" si="193"/>
        <v>0</v>
      </c>
      <c r="AP156" s="79">
        <v>382</v>
      </c>
      <c r="AQ156" s="79">
        <v>382</v>
      </c>
      <c r="AR156" s="68">
        <f t="shared" si="194"/>
        <v>0</v>
      </c>
      <c r="AS156" s="79">
        <v>482</v>
      </c>
      <c r="AT156" s="79">
        <v>482</v>
      </c>
      <c r="AU156" s="68">
        <f t="shared" si="195"/>
        <v>0</v>
      </c>
      <c r="AV156" s="79">
        <v>570</v>
      </c>
      <c r="AW156" s="79">
        <v>547</v>
      </c>
      <c r="AX156" s="68">
        <f t="shared" si="196"/>
        <v>23</v>
      </c>
      <c r="AY156" s="79">
        <v>536</v>
      </c>
      <c r="AZ156" s="79">
        <v>536</v>
      </c>
      <c r="BA156" s="68">
        <f t="shared" si="197"/>
        <v>0</v>
      </c>
      <c r="BB156" s="79">
        <v>770</v>
      </c>
      <c r="BC156" s="79">
        <v>681</v>
      </c>
      <c r="BD156" s="68">
        <f t="shared" si="198"/>
        <v>89</v>
      </c>
      <c r="BE156" s="79">
        <v>541</v>
      </c>
      <c r="BF156" s="79">
        <v>520</v>
      </c>
      <c r="BG156" s="68">
        <f t="shared" si="199"/>
        <v>21</v>
      </c>
      <c r="BH156" s="79">
        <v>520</v>
      </c>
      <c r="BI156" s="79">
        <v>492</v>
      </c>
      <c r="BJ156" s="89">
        <f t="shared" si="200"/>
        <v>28</v>
      </c>
    </row>
    <row r="157" spans="2:62" ht="15.75" thickBot="1" x14ac:dyDescent="0.3">
      <c r="B157" s="112"/>
      <c r="C157" s="113"/>
      <c r="D157" s="113"/>
      <c r="E157" s="114"/>
      <c r="F157" s="115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6"/>
      <c r="V157" s="117"/>
      <c r="W157" s="114"/>
      <c r="X157" s="118"/>
      <c r="Y157" s="113"/>
      <c r="Z157" s="119"/>
      <c r="AA157" s="118"/>
      <c r="AB157" s="113"/>
      <c r="AC157" s="114"/>
      <c r="AD157" s="115"/>
      <c r="AE157" s="113"/>
      <c r="AF157" s="114"/>
      <c r="AG157" s="115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  <c r="AV157" s="113"/>
      <c r="AW157" s="113"/>
      <c r="AX157" s="113"/>
      <c r="AY157" s="113"/>
      <c r="AZ157" s="113"/>
      <c r="BA157" s="113"/>
      <c r="BB157" s="113"/>
      <c r="BC157" s="113"/>
      <c r="BD157" s="113"/>
      <c r="BE157" s="113"/>
      <c r="BF157" s="113"/>
      <c r="BG157" s="113"/>
      <c r="BH157" s="113"/>
      <c r="BI157" s="113"/>
      <c r="BJ157" s="120"/>
    </row>
    <row r="158" spans="2:62" ht="15.75" thickTop="1" x14ac:dyDescent="0.25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2"/>
      <c r="AB158" s="121"/>
      <c r="AC158" s="11"/>
      <c r="AD158" s="11"/>
      <c r="AE158" s="11"/>
      <c r="AF158" s="11"/>
      <c r="AG158" s="122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</row>
    <row r="159" spans="2:62" x14ac:dyDescent="0.25">
      <c r="B159" s="123" t="s">
        <v>130</v>
      </c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4"/>
      <c r="S159" s="124"/>
      <c r="T159" s="124"/>
      <c r="U159" s="124"/>
      <c r="V159" s="124"/>
      <c r="W159" s="124"/>
      <c r="X159" s="11"/>
      <c r="Y159" s="11"/>
      <c r="Z159" s="11"/>
      <c r="AA159" s="12"/>
      <c r="AB159" s="121"/>
      <c r="AC159" s="11"/>
      <c r="AD159" s="11"/>
      <c r="AE159" s="11"/>
      <c r="AF159" s="11"/>
      <c r="AG159" s="125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</row>
    <row r="160" spans="2:62" x14ac:dyDescent="0.25">
      <c r="B160" s="123" t="s">
        <v>131</v>
      </c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/>
      <c r="V160" s="123"/>
      <c r="W160" s="123"/>
      <c r="X160" s="11"/>
      <c r="Y160" s="11"/>
      <c r="Z160" s="11"/>
      <c r="AA160" s="12"/>
      <c r="AB160" s="121"/>
      <c r="AC160" s="11"/>
      <c r="AD160" s="11"/>
      <c r="AE160" s="11"/>
      <c r="AF160" s="11"/>
      <c r="AG160" s="125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9AF8535-9933-4F1A-B570-3F580C62BEAD}"/>
</file>

<file path=customXml/itemProps2.xml><?xml version="1.0" encoding="utf-8"?>
<ds:datastoreItem xmlns:ds="http://schemas.openxmlformats.org/officeDocument/2006/customXml" ds:itemID="{5CBD3CB5-1478-458C-A2D4-4DD77C979567}"/>
</file>

<file path=customXml/itemProps3.xml><?xml version="1.0" encoding="utf-8"?>
<ds:datastoreItem xmlns:ds="http://schemas.openxmlformats.org/officeDocument/2006/customXml" ds:itemID="{B03FE22C-B81B-4FA9-BA2D-DC6291711D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State, County and Permit Issuing Place by Structure Type</dc:title>
  <dc:creator/>
  <cp:lastModifiedBy/>
  <dcterms:created xsi:type="dcterms:W3CDTF">2017-05-12T14:55:52Z</dcterms:created>
  <dcterms:modified xsi:type="dcterms:W3CDTF">2017-05-12T14:55:57Z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