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1 Units Structure Type and Value\"/>
    </mc:Choice>
  </mc:AlternateContent>
  <xr:revisionPtr revIDLastSave="0" documentId="10_ncr:100000_{B6AE7D33-2AE1-4A90-BFE2-7885DC935C3E}" xr6:coauthVersionLast="31" xr6:coauthVersionMax="31" xr10:uidLastSave="{00000000-0000-0000-0000-000000000000}"/>
  <bookViews>
    <workbookView xWindow="0" yWindow="0" windowWidth="28740" windowHeight="11250" xr2:uid="{DD5A61EC-B964-44C2-9EDF-A7E5FF883D84}"/>
  </bookViews>
  <sheets>
    <sheet name="Table 1B" sheetId="1" r:id="rId1"/>
    <sheet name="Sheet2" sheetId="2" r:id="rId2"/>
    <sheet name="Sheet3" sheetId="3" r:id="rId3"/>
  </sheets>
  <definedNames>
    <definedName name="_xlnm.Print_Area" localSheetId="0">'Table 1B'!$B$3:$AK$47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3" i="1" l="1"/>
  <c r="Y41" i="1"/>
  <c r="Y38" i="1"/>
  <c r="Y36" i="1"/>
  <c r="Y35" i="1"/>
  <c r="Y32" i="1"/>
  <c r="Y30" i="1"/>
  <c r="Y2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4" i="1"/>
  <c r="X20" i="1"/>
  <c r="X17" i="1"/>
  <c r="X15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4" i="1"/>
  <c r="M20" i="1"/>
  <c r="M17" i="1"/>
  <c r="M1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0" i="1"/>
  <c r="F17" i="1"/>
  <c r="F15" i="1"/>
  <c r="V43" i="1" l="1"/>
  <c r="L43" i="1"/>
  <c r="L42" i="1"/>
  <c r="V41" i="1"/>
  <c r="L41" i="1"/>
  <c r="L40" i="1"/>
  <c r="L39" i="1"/>
  <c r="AJ38" i="1"/>
  <c r="V38" i="1"/>
  <c r="L38" i="1"/>
  <c r="L37" i="1"/>
  <c r="AJ36" i="1"/>
  <c r="V36" i="1"/>
  <c r="L36" i="1"/>
  <c r="AJ35" i="1"/>
  <c r="V35" i="1"/>
  <c r="L35" i="1"/>
  <c r="L34" i="1"/>
  <c r="L33" i="1"/>
  <c r="AJ32" i="1"/>
  <c r="V32" i="1"/>
  <c r="L32" i="1"/>
  <c r="L31" i="1"/>
  <c r="AJ30" i="1"/>
  <c r="V30" i="1"/>
  <c r="L30" i="1"/>
  <c r="L29" i="1"/>
  <c r="L28" i="1"/>
  <c r="L27" i="1"/>
  <c r="L26" i="1"/>
  <c r="AJ24" i="1"/>
  <c r="V24" i="1"/>
  <c r="L24" i="1"/>
  <c r="AJ20" i="1"/>
  <c r="V20" i="1"/>
  <c r="L20" i="1"/>
  <c r="AJ17" i="1"/>
  <c r="V17" i="1"/>
  <c r="L17" i="1"/>
  <c r="AJ15" i="1"/>
  <c r="V15" i="1"/>
  <c r="L15" i="1"/>
</calcChain>
</file>

<file path=xl/sharedStrings.xml><?xml version="1.0" encoding="utf-8"?>
<sst xmlns="http://schemas.openxmlformats.org/spreadsheetml/2006/main" count="74" uniqueCount="59">
  <si>
    <t>Table 1B.  MARYLAND AND SPECIFIED UNINCORPORATED AREAS NEW HOUSING UNITS AUTHORIZED FOR CONSTRUCTION BY BUILDING PERMITS:  2018</t>
  </si>
  <si>
    <t>Buildings, Units, Structure Type and Value</t>
  </si>
  <si>
    <t xml:space="preserve"> State and Specified Unincorporated Areas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</si>
  <si>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</si>
  <si>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</si>
  <si>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</si>
  <si>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</si>
  <si>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</si>
  <si>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</si>
  <si>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 xml:space="preserve">Units as Percent of </t>
  </si>
  <si>
    <t>Construction Value</t>
  </si>
  <si>
    <t>Value Rank</t>
  </si>
  <si>
    <t>Units</t>
  </si>
  <si>
    <t xml:space="preserve">Rank </t>
  </si>
  <si>
    <t>Single Family Percent</t>
  </si>
  <si>
    <t>Single Family Units as a Percent of</t>
  </si>
  <si>
    <t>Construction Value Rank</t>
  </si>
  <si>
    <t>Average Construction Value</t>
  </si>
  <si>
    <t>Average Construction Value Rank</t>
  </si>
  <si>
    <t>Total</t>
  </si>
  <si>
    <t>State Rank</t>
  </si>
  <si>
    <t>Percent of Total Units</t>
  </si>
  <si>
    <t>Percent of Total Units Rank</t>
  </si>
  <si>
    <t xml:space="preserve">Multi Family Units As a Percent of </t>
  </si>
  <si>
    <t>TWO UNIT BUILDINGS</t>
  </si>
  <si>
    <t xml:space="preserve">     3 OR 4 UNIT BUILDINGS</t>
  </si>
  <si>
    <t>FIVE OR MORE UNIT BUILDINGS</t>
  </si>
  <si>
    <t xml:space="preserve"> State</t>
  </si>
  <si>
    <t>SUAs</t>
  </si>
  <si>
    <t>State</t>
  </si>
  <si>
    <t>Value</t>
  </si>
  <si>
    <t>Percent of Multi Family Units</t>
  </si>
  <si>
    <t>MARYLAND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</si>
  <si>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</si>
  <si>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</si>
  <si>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</si>
  <si>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</si>
  <si>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</si>
  <si>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 (SUAs)</t>
  </si>
  <si>
    <t>ALLEGANY</t>
  </si>
  <si>
    <t>ANNE ARUNDEL</t>
  </si>
  <si>
    <t>CAROLINE</t>
  </si>
  <si>
    <t>CECIL</t>
  </si>
  <si>
    <t>CHARLES</t>
  </si>
  <si>
    <t>DORCHESTER</t>
  </si>
  <si>
    <t>FREDERICK</t>
  </si>
  <si>
    <t>HARFORD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</si>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</sst>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13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0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mbria"/>
      <family val="1"/>
    </font>
    <font>
      <i/>
      <sz val="11"/>
      <color rgb="FFFF0000"/>
      <name val="Cambria"/>
      <family val="1"/>
    </font>
    <font>
      <i/>
      <sz val="11"/>
      <color theme="1"/>
      <name val="Cambria"/>
      <family val="1"/>
    </font>
    <font>
      <i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b/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" fillId="0" borderId="0"/>
  </cellStyleXfs>
  <cellXfs count="231">
    <xf numFmtId="0" fontId="0" fillId="0" borderId="0" xfId="0"/>
    <xf numFmtId="0" fontId="4" fillId="0" borderId="0" xfId="0" applyFont="1"/>
    <xf numFmtId="42" fontId="4" fillId="0" borderId="0" xfId="0" applyNumberFormat="1" applyFont="1"/>
    <xf numFmtId="41" fontId="2" fillId="0" borderId="0" xfId="0" applyNumberFormat="1" applyFont="1" applyBorder="1"/>
    <xf numFmtId="0" fontId="5" fillId="0" borderId="36" xfId="0" applyFont="1" applyBorder="1"/>
    <xf numFmtId="41" fontId="2" fillId="0" borderId="36" xfId="0" applyNumberFormat="1" applyFont="1" applyBorder="1" applyAlignment="1">
      <alignment horizontal="left"/>
    </xf>
    <xf numFmtId="41" fontId="6" fillId="0" borderId="0" xfId="0" applyNumberFormat="1" applyFont="1" applyBorder="1"/>
    <xf numFmtId="10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42" fontId="6" fillId="0" borderId="0" xfId="1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/>
    <xf numFmtId="41" fontId="7" fillId="0" borderId="0" xfId="0" applyNumberFormat="1" applyFont="1" applyBorder="1" applyAlignment="1">
      <alignment horizontal="center"/>
    </xf>
    <xf numFmtId="42" fontId="7" fillId="0" borderId="0" xfId="1" applyNumberFormat="1" applyFont="1" applyBorder="1"/>
    <xf numFmtId="1" fontId="6" fillId="0" borderId="0" xfId="0" applyNumberFormat="1" applyFont="1" applyBorder="1" applyAlignment="1">
      <alignment horizontal="center"/>
    </xf>
    <xf numFmtId="42" fontId="6" fillId="0" borderId="0" xfId="1" applyNumberFormat="1" applyFont="1"/>
    <xf numFmtId="41" fontId="6" fillId="0" borderId="0" xfId="0" applyNumberFormat="1" applyFont="1"/>
    <xf numFmtId="41" fontId="7" fillId="0" borderId="0" xfId="0" applyNumberFormat="1" applyFont="1" applyAlignment="1">
      <alignment horizontal="center"/>
    </xf>
    <xf numFmtId="42" fontId="6" fillId="0" borderId="0" xfId="0" applyNumberFormat="1" applyFont="1"/>
    <xf numFmtId="41" fontId="4" fillId="0" borderId="0" xfId="0" applyNumberFormat="1" applyFont="1" applyBorder="1"/>
    <xf numFmtId="10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2" fontId="4" fillId="0" borderId="0" xfId="1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42" fontId="10" fillId="0" borderId="0" xfId="0" applyNumberFormat="1" applyFont="1" applyBorder="1"/>
    <xf numFmtId="41" fontId="8" fillId="0" borderId="0" xfId="0" applyNumberFormat="1" applyFont="1" applyBorder="1" applyAlignment="1">
      <alignment horizontal="center"/>
    </xf>
    <xf numFmtId="42" fontId="8" fillId="0" borderId="0" xfId="1" applyNumberFormat="1" applyFont="1" applyBorder="1"/>
    <xf numFmtId="1" fontId="4" fillId="0" borderId="0" xfId="0" applyNumberFormat="1" applyFont="1" applyBorder="1" applyAlignment="1">
      <alignment horizontal="center"/>
    </xf>
    <xf numFmtId="42" fontId="8" fillId="0" borderId="0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4" fillId="0" borderId="0" xfId="1" applyNumberFormat="1" applyFont="1"/>
    <xf numFmtId="41" fontId="4" fillId="0" borderId="0" xfId="0" applyNumberFormat="1" applyFont="1"/>
    <xf numFmtId="41" fontId="8" fillId="0" borderId="0" xfId="0" applyNumberFormat="1" applyFont="1" applyAlignment="1">
      <alignment horizontal="center"/>
    </xf>
    <xf numFmtId="41" fontId="4" fillId="0" borderId="35" xfId="0" applyNumberFormat="1" applyFont="1" applyBorder="1"/>
    <xf numFmtId="41" fontId="4" fillId="0" borderId="17" xfId="0" applyNumberFormat="1" applyFont="1" applyBorder="1"/>
    <xf numFmtId="10" fontId="8" fillId="0" borderId="17" xfId="0" applyNumberFormat="1" applyFont="1" applyBorder="1" applyAlignment="1">
      <alignment horizontal="center"/>
    </xf>
    <xf numFmtId="42" fontId="4" fillId="0" borderId="17" xfId="1" applyNumberFormat="1" applyFont="1" applyBorder="1"/>
    <xf numFmtId="0" fontId="4" fillId="0" borderId="18" xfId="0" applyNumberFormat="1" applyFont="1" applyBorder="1" applyAlignment="1">
      <alignment horizontal="center"/>
    </xf>
    <xf numFmtId="41" fontId="4" fillId="0" borderId="21" xfId="0" applyNumberFormat="1" applyFont="1" applyBorder="1"/>
    <xf numFmtId="1" fontId="4" fillId="0" borderId="17" xfId="0" applyNumberFormat="1" applyFont="1" applyBorder="1" applyAlignment="1">
      <alignment horizontal="center"/>
    </xf>
    <xf numFmtId="42" fontId="8" fillId="0" borderId="17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10" fillId="0" borderId="17" xfId="3" applyNumberFormat="1" applyFont="1" applyBorder="1" applyAlignment="1">
      <alignment horizontal="center"/>
    </xf>
    <xf numFmtId="41" fontId="9" fillId="0" borderId="17" xfId="3" applyNumberFormat="1" applyFont="1" applyBorder="1" applyAlignment="1">
      <alignment horizontal="center"/>
    </xf>
    <xf numFmtId="42" fontId="10" fillId="0" borderId="17" xfId="1" applyNumberFormat="1" applyFont="1" applyBorder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41" fontId="4" fillId="0" borderId="19" xfId="0" applyNumberFormat="1" applyFont="1" applyBorder="1"/>
    <xf numFmtId="42" fontId="4" fillId="0" borderId="29" xfId="1" applyNumberFormat="1" applyFont="1" applyBorder="1"/>
    <xf numFmtId="0" fontId="2" fillId="0" borderId="36" xfId="0" applyFont="1" applyBorder="1"/>
    <xf numFmtId="41" fontId="2" fillId="0" borderId="8" xfId="0" applyNumberFormat="1" applyFont="1" applyBorder="1"/>
    <xf numFmtId="41" fontId="2" fillId="0" borderId="25" xfId="0" applyNumberFormat="1" applyFont="1" applyBorder="1"/>
    <xf numFmtId="165" fontId="11" fillId="0" borderId="25" xfId="2" applyNumberFormat="1" applyFont="1" applyBorder="1" applyAlignment="1">
      <alignment horizontal="center"/>
    </xf>
    <xf numFmtId="164" fontId="11" fillId="0" borderId="0" xfId="0" applyNumberFormat="1" applyFont="1" applyBorder="1"/>
    <xf numFmtId="0" fontId="2" fillId="0" borderId="27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2" fillId="0" borderId="25" xfId="2" applyNumberFormat="1" applyFont="1" applyBorder="1"/>
    <xf numFmtId="42" fontId="2" fillId="0" borderId="0" xfId="0" applyNumberFormat="1" applyFont="1" applyBorder="1" applyAlignment="1">
      <alignment horizontal="center"/>
    </xf>
    <xf numFmtId="166" fontId="2" fillId="0" borderId="25" xfId="2" applyNumberFormat="1" applyFont="1" applyBorder="1"/>
    <xf numFmtId="42" fontId="12" fillId="0" borderId="25" xfId="2" applyNumberFormat="1" applyFont="1" applyBorder="1" applyAlignment="1">
      <alignment horizontal="center"/>
    </xf>
    <xf numFmtId="41" fontId="2" fillId="0" borderId="28" xfId="0" applyNumberFormat="1" applyFont="1" applyBorder="1"/>
    <xf numFmtId="0" fontId="2" fillId="0" borderId="25" xfId="0" applyNumberFormat="1" applyFont="1" applyBorder="1" applyAlignment="1">
      <alignment horizontal="center"/>
    </xf>
    <xf numFmtId="164" fontId="2" fillId="0" borderId="25" xfId="1" applyNumberFormat="1" applyFont="1" applyBorder="1"/>
    <xf numFmtId="0" fontId="2" fillId="0" borderId="27" xfId="0" applyNumberFormat="1" applyFont="1" applyBorder="1" applyAlignment="1">
      <alignment horizontal="center" vertical="center"/>
    </xf>
    <xf numFmtId="164" fontId="2" fillId="0" borderId="37" xfId="1" applyNumberFormat="1" applyFont="1" applyBorder="1"/>
    <xf numFmtId="41" fontId="5" fillId="0" borderId="25" xfId="0" applyNumberFormat="1" applyFont="1" applyBorder="1"/>
    <xf numFmtId="10" fontId="12" fillId="0" borderId="25" xfId="2" applyNumberFormat="1" applyFont="1" applyBorder="1" applyAlignment="1">
      <alignment horizontal="center"/>
    </xf>
    <xf numFmtId="10" fontId="12" fillId="0" borderId="25" xfId="0" applyNumberFormat="1" applyFont="1" applyBorder="1" applyAlignment="1">
      <alignment horizontal="center"/>
    </xf>
    <xf numFmtId="42" fontId="5" fillId="0" borderId="25" xfId="1" applyNumberFormat="1" applyFont="1" applyBorder="1"/>
    <xf numFmtId="0" fontId="5" fillId="0" borderId="8" xfId="0" applyNumberFormat="1" applyFont="1" applyBorder="1" applyAlignment="1">
      <alignment horizontal="center"/>
    </xf>
    <xf numFmtId="41" fontId="5" fillId="0" borderId="28" xfId="0" applyNumberFormat="1" applyFont="1" applyBorder="1"/>
    <xf numFmtId="41" fontId="5" fillId="0" borderId="25" xfId="2" applyNumberFormat="1" applyFont="1" applyBorder="1"/>
    <xf numFmtId="41" fontId="12" fillId="0" borderId="25" xfId="0" applyNumberFormat="1" applyFont="1" applyBorder="1" applyAlignment="1">
      <alignment horizontal="center"/>
    </xf>
    <xf numFmtId="10" fontId="5" fillId="0" borderId="25" xfId="2" applyNumberFormat="1" applyFont="1" applyBorder="1"/>
    <xf numFmtId="0" fontId="5" fillId="0" borderId="27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 vertical="center"/>
    </xf>
    <xf numFmtId="42" fontId="5" fillId="0" borderId="37" xfId="1" applyNumberFormat="1" applyFont="1" applyBorder="1"/>
    <xf numFmtId="42" fontId="5" fillId="0" borderId="25" xfId="0" applyNumberFormat="1" applyFont="1" applyBorder="1"/>
    <xf numFmtId="42" fontId="12" fillId="0" borderId="25" xfId="0" applyNumberFormat="1" applyFont="1" applyBorder="1" applyAlignment="1">
      <alignment horizontal="center"/>
    </xf>
    <xf numFmtId="41" fontId="5" fillId="0" borderId="27" xfId="0" applyNumberFormat="1" applyFont="1" applyBorder="1"/>
    <xf numFmtId="42" fontId="2" fillId="0" borderId="25" xfId="1" applyNumberFormat="1" applyFont="1" applyBorder="1"/>
    <xf numFmtId="42" fontId="2" fillId="0" borderId="37" xfId="1" applyNumberFormat="1" applyFont="1" applyBorder="1"/>
    <xf numFmtId="41" fontId="5" fillId="0" borderId="8" xfId="0" applyNumberFormat="1" applyFont="1" applyBorder="1"/>
    <xf numFmtId="1" fontId="5" fillId="0" borderId="25" xfId="0" applyNumberFormat="1" applyFont="1" applyBorder="1" applyAlignment="1">
      <alignment horizontal="center"/>
    </xf>
    <xf numFmtId="165" fontId="12" fillId="0" borderId="25" xfId="2" applyNumberFormat="1" applyFont="1" applyBorder="1" applyAlignment="1">
      <alignment horizontal="center"/>
    </xf>
    <xf numFmtId="41" fontId="4" fillId="0" borderId="25" xfId="0" applyNumberFormat="1" applyFont="1" applyBorder="1"/>
    <xf numFmtId="10" fontId="8" fillId="0" borderId="25" xfId="0" applyNumberFormat="1" applyFont="1" applyBorder="1" applyAlignment="1">
      <alignment horizontal="center"/>
    </xf>
    <xf numFmtId="42" fontId="4" fillId="0" borderId="25" xfId="1" applyNumberFormat="1" applyFont="1" applyBorder="1"/>
    <xf numFmtId="41" fontId="4" fillId="0" borderId="28" xfId="0" applyNumberFormat="1" applyFont="1" applyBorder="1"/>
    <xf numFmtId="0" fontId="4" fillId="0" borderId="25" xfId="0" applyNumberFormat="1" applyFont="1" applyBorder="1" applyAlignment="1">
      <alignment horizontal="center"/>
    </xf>
    <xf numFmtId="165" fontId="9" fillId="0" borderId="25" xfId="2" applyNumberFormat="1" applyFont="1" applyBorder="1" applyAlignment="1">
      <alignment horizontal="center"/>
    </xf>
    <xf numFmtId="0" fontId="10" fillId="0" borderId="25" xfId="2" applyNumberFormat="1" applyFont="1" applyBorder="1" applyAlignment="1">
      <alignment horizontal="center" vertical="center"/>
    </xf>
    <xf numFmtId="42" fontId="8" fillId="0" borderId="25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165" fontId="8" fillId="0" borderId="25" xfId="2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 vertical="center"/>
    </xf>
    <xf numFmtId="10" fontId="8" fillId="0" borderId="25" xfId="2" applyNumberFormat="1" applyFont="1" applyBorder="1" applyAlignment="1">
      <alignment horizontal="center"/>
    </xf>
    <xf numFmtId="42" fontId="4" fillId="0" borderId="37" xfId="1" applyNumberFormat="1" applyFont="1" applyBorder="1"/>
    <xf numFmtId="0" fontId="4" fillId="0" borderId="25" xfId="0" applyNumberFormat="1" applyFont="1" applyBorder="1" applyAlignment="1">
      <alignment horizontal="center" vertical="center"/>
    </xf>
    <xf numFmtId="0" fontId="5" fillId="0" borderId="38" xfId="0" applyFont="1" applyBorder="1"/>
    <xf numFmtId="41" fontId="5" fillId="0" borderId="38" xfId="0" applyNumberFormat="1" applyFont="1" applyBorder="1"/>
    <xf numFmtId="42" fontId="5" fillId="0" borderId="38" xfId="1" applyNumberFormat="1" applyFont="1" applyBorder="1"/>
    <xf numFmtId="41" fontId="5" fillId="0" borderId="39" xfId="0" applyNumberFormat="1" applyFont="1" applyBorder="1"/>
    <xf numFmtId="0" fontId="5" fillId="0" borderId="40" xfId="0" applyFont="1" applyBorder="1"/>
    <xf numFmtId="42" fontId="5" fillId="0" borderId="38" xfId="0" applyNumberFormat="1" applyFont="1" applyBorder="1"/>
    <xf numFmtId="10" fontId="12" fillId="0" borderId="38" xfId="2" applyNumberFormat="1" applyFont="1" applyBorder="1" applyAlignment="1">
      <alignment horizontal="center"/>
    </xf>
    <xf numFmtId="41" fontId="12" fillId="0" borderId="38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/>
    </xf>
    <xf numFmtId="42" fontId="12" fillId="0" borderId="38" xfId="0" applyNumberFormat="1" applyFont="1" applyBorder="1" applyAlignment="1">
      <alignment horizontal="center"/>
    </xf>
    <xf numFmtId="0" fontId="5" fillId="0" borderId="41" xfId="0" applyNumberFormat="1" applyFont="1" applyBorder="1" applyAlignment="1">
      <alignment horizontal="center"/>
    </xf>
    <xf numFmtId="42" fontId="5" fillId="0" borderId="40" xfId="0" applyNumberFormat="1" applyFont="1" applyBorder="1"/>
    <xf numFmtId="10" fontId="12" fillId="0" borderId="38" xfId="0" applyNumberFormat="1" applyFont="1" applyBorder="1" applyAlignment="1">
      <alignment horizontal="center"/>
    </xf>
    <xf numFmtId="0" fontId="5" fillId="0" borderId="41" xfId="0" applyNumberFormat="1" applyFont="1" applyBorder="1" applyAlignment="1">
      <alignment horizontal="center" vertical="center"/>
    </xf>
    <xf numFmtId="42" fontId="5" fillId="0" borderId="42" xfId="1" applyNumberFormat="1" applyFont="1" applyBorder="1"/>
    <xf numFmtId="0" fontId="4" fillId="0" borderId="3" xfId="0" applyFont="1" applyBorder="1"/>
    <xf numFmtId="41" fontId="12" fillId="0" borderId="3" xfId="0" applyNumberFormat="1" applyFont="1" applyBorder="1"/>
    <xf numFmtId="10" fontId="8" fillId="0" borderId="3" xfId="0" applyNumberFormat="1" applyFont="1" applyBorder="1"/>
    <xf numFmtId="10" fontId="8" fillId="0" borderId="3" xfId="0" applyNumberFormat="1" applyFont="1" applyBorder="1" applyAlignment="1">
      <alignment horizontal="center"/>
    </xf>
    <xf numFmtId="42" fontId="8" fillId="0" borderId="3" xfId="0" applyNumberFormat="1" applyFont="1" applyBorder="1" applyAlignment="1">
      <alignment horizontal="center"/>
    </xf>
    <xf numFmtId="42" fontId="4" fillId="0" borderId="3" xfId="1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41" fontId="8" fillId="0" borderId="3" xfId="0" applyNumberFormat="1" applyFont="1" applyBorder="1"/>
    <xf numFmtId="42" fontId="4" fillId="0" borderId="3" xfId="0" applyNumberFormat="1" applyFont="1" applyBorder="1"/>
    <xf numFmtId="41" fontId="8" fillId="0" borderId="3" xfId="0" applyNumberFormat="1" applyFont="1" applyBorder="1" applyAlignment="1">
      <alignment horizontal="center"/>
    </xf>
    <xf numFmtId="42" fontId="8" fillId="0" borderId="3" xfId="1" applyNumberFormat="1" applyFont="1" applyBorder="1"/>
    <xf numFmtId="1" fontId="4" fillId="0" borderId="3" xfId="0" applyNumberFormat="1" applyFont="1" applyBorder="1" applyAlignment="1">
      <alignment horizontal="center"/>
    </xf>
    <xf numFmtId="41" fontId="4" fillId="0" borderId="3" xfId="0" applyNumberFormat="1" applyFont="1" applyBorder="1"/>
    <xf numFmtId="42" fontId="4" fillId="0" borderId="3" xfId="1" applyNumberFormat="1" applyFont="1" applyBorder="1"/>
    <xf numFmtId="42" fontId="12" fillId="0" borderId="3" xfId="1" applyNumberFormat="1" applyFont="1" applyBorder="1"/>
    <xf numFmtId="0" fontId="2" fillId="0" borderId="0" xfId="0" applyFont="1" applyBorder="1"/>
    <xf numFmtId="0" fontId="12" fillId="0" borderId="0" xfId="0" applyFont="1" applyBorder="1"/>
    <xf numFmtId="10" fontId="8" fillId="0" borderId="0" xfId="0" applyNumberFormat="1" applyFont="1"/>
    <xf numFmtId="10" fontId="8" fillId="0" borderId="0" xfId="0" applyNumberFormat="1" applyFont="1" applyAlignment="1">
      <alignment horizontal="center"/>
    </xf>
    <xf numFmtId="42" fontId="8" fillId="0" borderId="0" xfId="0" applyNumberFormat="1" applyFont="1" applyAlignment="1">
      <alignment horizontal="center"/>
    </xf>
    <xf numFmtId="42" fontId="4" fillId="0" borderId="0" xfId="1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2" fontId="8" fillId="0" borderId="0" xfId="1" applyNumberFormat="1" applyFont="1"/>
    <xf numFmtId="1" fontId="4" fillId="0" borderId="0" xfId="0" applyNumberFormat="1" applyFont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/>
    </xf>
    <xf numFmtId="41" fontId="2" fillId="0" borderId="17" xfId="3" applyNumberFormat="1" applyFont="1" applyBorder="1" applyAlignment="1">
      <alignment horizontal="center" vertical="center"/>
    </xf>
    <xf numFmtId="41" fontId="2" fillId="0" borderId="31" xfId="3" applyNumberFormat="1" applyFont="1" applyBorder="1" applyAlignment="1">
      <alignment horizontal="center" vertical="center"/>
    </xf>
    <xf numFmtId="165" fontId="11" fillId="0" borderId="17" xfId="2" applyNumberFormat="1" applyFont="1" applyBorder="1" applyAlignment="1">
      <alignment horizontal="center" vertical="center" wrapText="1"/>
    </xf>
    <xf numFmtId="165" fontId="11" fillId="0" borderId="31" xfId="2" applyNumberFormat="1" applyFont="1" applyBorder="1" applyAlignment="1">
      <alignment horizontal="center" vertical="center" wrapText="1"/>
    </xf>
    <xf numFmtId="164" fontId="2" fillId="0" borderId="29" xfId="1" applyNumberFormat="1" applyFont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/>
    </xf>
    <xf numFmtId="41" fontId="2" fillId="0" borderId="18" xfId="3" applyNumberFormat="1" applyFont="1" applyBorder="1" applyAlignment="1">
      <alignment horizontal="center" vertical="center"/>
    </xf>
    <xf numFmtId="41" fontId="2" fillId="0" borderId="23" xfId="3" applyNumberFormat="1" applyFont="1" applyBorder="1" applyAlignment="1">
      <alignment horizontal="center" vertical="center"/>
    </xf>
    <xf numFmtId="41" fontId="2" fillId="0" borderId="24" xfId="3" applyNumberFormat="1" applyFont="1" applyBorder="1" applyAlignment="1">
      <alignment horizontal="center" vertical="center"/>
    </xf>
    <xf numFmtId="41" fontId="2" fillId="0" borderId="12" xfId="3" applyNumberFormat="1" applyFont="1" applyBorder="1" applyAlignment="1">
      <alignment horizontal="center" vertical="center"/>
    </xf>
    <xf numFmtId="41" fontId="2" fillId="0" borderId="13" xfId="3" applyNumberFormat="1" applyFont="1" applyBorder="1" applyAlignment="1">
      <alignment horizontal="center" vertical="center"/>
    </xf>
    <xf numFmtId="41" fontId="2" fillId="0" borderId="16" xfId="3" applyNumberFormat="1" applyFont="1" applyBorder="1" applyAlignment="1">
      <alignment horizontal="center" vertical="center"/>
    </xf>
    <xf numFmtId="10" fontId="11" fillId="0" borderId="17" xfId="0" applyNumberFormat="1" applyFont="1" applyBorder="1" applyAlignment="1">
      <alignment horizontal="center" vertical="center"/>
    </xf>
    <xf numFmtId="10" fontId="11" fillId="0" borderId="31" xfId="0" applyNumberFormat="1" applyFont="1" applyBorder="1" applyAlignment="1">
      <alignment horizontal="center" vertical="center"/>
    </xf>
    <xf numFmtId="10" fontId="11" fillId="0" borderId="17" xfId="0" applyNumberFormat="1" applyFont="1" applyBorder="1" applyAlignment="1">
      <alignment horizontal="center" vertical="center" wrapText="1"/>
    </xf>
    <xf numFmtId="10" fontId="11" fillId="0" borderId="31" xfId="0" applyNumberFormat="1" applyFont="1" applyBorder="1" applyAlignment="1">
      <alignment horizontal="center" vertical="center" wrapText="1"/>
    </xf>
    <xf numFmtId="41" fontId="2" fillId="0" borderId="21" xfId="3" applyNumberFormat="1" applyFont="1" applyBorder="1" applyAlignment="1">
      <alignment horizontal="center" vertical="center"/>
    </xf>
    <xf numFmtId="41" fontId="2" fillId="0" borderId="33" xfId="3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10" fontId="11" fillId="0" borderId="18" xfId="0" applyNumberFormat="1" applyFont="1" applyBorder="1" applyAlignment="1">
      <alignment horizontal="center" vertical="center" wrapText="1"/>
    </xf>
    <xf numFmtId="10" fontId="11" fillId="0" borderId="19" xfId="0" applyNumberFormat="1" applyFont="1" applyBorder="1" applyAlignment="1">
      <alignment horizontal="center" vertical="center" wrapText="1"/>
    </xf>
    <xf numFmtId="10" fontId="11" fillId="0" borderId="12" xfId="0" applyNumberFormat="1" applyFont="1" applyBorder="1" applyAlignment="1">
      <alignment horizontal="center" vertical="center" wrapText="1"/>
    </xf>
    <xf numFmtId="10" fontId="11" fillId="0" borderId="26" xfId="0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 wrapText="1"/>
    </xf>
    <xf numFmtId="164" fontId="2" fillId="0" borderId="31" xfId="1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41" fontId="2" fillId="0" borderId="22" xfId="3" applyNumberFormat="1" applyFont="1" applyBorder="1" applyAlignment="1">
      <alignment horizontal="center" vertical="center"/>
    </xf>
    <xf numFmtId="41" fontId="2" fillId="0" borderId="19" xfId="3" applyNumberFormat="1" applyFont="1" applyBorder="1" applyAlignment="1">
      <alignment horizontal="center" vertical="center"/>
    </xf>
    <xf numFmtId="41" fontId="2" fillId="0" borderId="15" xfId="3" applyNumberFormat="1" applyFont="1" applyBorder="1" applyAlignment="1">
      <alignment horizontal="center" vertical="center"/>
    </xf>
    <xf numFmtId="41" fontId="2" fillId="0" borderId="26" xfId="3" applyNumberFormat="1" applyFont="1" applyBorder="1" applyAlignment="1">
      <alignment horizontal="center" vertical="center"/>
    </xf>
    <xf numFmtId="42" fontId="11" fillId="0" borderId="17" xfId="0" applyNumberFormat="1" applyFont="1" applyBorder="1" applyAlignment="1">
      <alignment horizontal="center" vertical="center" wrapText="1"/>
    </xf>
    <xf numFmtId="42" fontId="11" fillId="0" borderId="25" xfId="0" applyNumberFormat="1" applyFont="1" applyBorder="1" applyAlignment="1">
      <alignment horizontal="center" vertical="center" wrapText="1"/>
    </xf>
    <xf numFmtId="42" fontId="11" fillId="0" borderId="31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41" fontId="2" fillId="0" borderId="28" xfId="3" applyNumberFormat="1" applyFont="1" applyBorder="1" applyAlignment="1">
      <alignment horizontal="center" vertical="center"/>
    </xf>
    <xf numFmtId="41" fontId="2" fillId="0" borderId="25" xfId="3" applyNumberFormat="1" applyFont="1" applyBorder="1" applyAlignment="1">
      <alignment horizontal="center" vertical="center"/>
    </xf>
    <xf numFmtId="10" fontId="11" fillId="0" borderId="25" xfId="0" applyNumberFormat="1" applyFont="1" applyBorder="1" applyAlignment="1">
      <alignment horizontal="center" vertical="center" wrapText="1"/>
    </xf>
    <xf numFmtId="41" fontId="2" fillId="0" borderId="21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41" fontId="2" fillId="0" borderId="33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5" xfId="3" applyNumberFormat="1" applyFont="1" applyBorder="1" applyAlignment="1">
      <alignment horizontal="center" vertical="center"/>
    </xf>
    <xf numFmtId="41" fontId="2" fillId="0" borderId="3" xfId="3" applyNumberFormat="1" applyFont="1" applyBorder="1" applyAlignment="1">
      <alignment horizontal="center" vertical="center"/>
    </xf>
    <xf numFmtId="41" fontId="2" fillId="0" borderId="6" xfId="3" applyNumberFormat="1" applyFont="1" applyBorder="1" applyAlignment="1">
      <alignment horizontal="center" vertical="center"/>
    </xf>
    <xf numFmtId="41" fontId="2" fillId="0" borderId="10" xfId="3" applyNumberFormat="1" applyFont="1" applyBorder="1" applyAlignment="1">
      <alignment horizontal="center" vertical="center"/>
    </xf>
    <xf numFmtId="41" fontId="2" fillId="0" borderId="0" xfId="3" applyNumberFormat="1" applyFont="1" applyBorder="1" applyAlignment="1">
      <alignment horizontal="center" vertical="center"/>
    </xf>
    <xf numFmtId="41" fontId="2" fillId="0" borderId="11" xfId="3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5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 wrapText="1"/>
    </xf>
    <xf numFmtId="41" fontId="2" fillId="0" borderId="25" xfId="0" applyNumberFormat="1" applyFont="1" applyBorder="1" applyAlignment="1">
      <alignment horizontal="center" vertical="center" wrapText="1"/>
    </xf>
    <xf numFmtId="41" fontId="2" fillId="0" borderId="31" xfId="0" applyNumberFormat="1" applyFont="1" applyBorder="1" applyAlignment="1">
      <alignment horizontal="center" vertical="center" wrapText="1"/>
    </xf>
    <xf numFmtId="10" fontId="11" fillId="0" borderId="18" xfId="0" applyNumberFormat="1" applyFont="1" applyBorder="1" applyAlignment="1">
      <alignment horizontal="center" vertical="center"/>
    </xf>
    <xf numFmtId="10" fontId="11" fillId="0" borderId="19" xfId="0" applyNumberFormat="1" applyFont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</cellXfs>
  <cellStyles count="4">
    <cellStyle name="Comma0" xfId="3" xr:uid="{E8F56D22-072A-40B5-8888-2F2D4C698973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0CA8-12CC-403E-8D67-8FE8B632E673}">
  <sheetPr>
    <pageSetUpPr fitToPage="1"/>
  </sheetPr>
  <dimension ref="A2:AK47"/>
  <sheetViews>
    <sheetView tabSelected="1" workbookViewId="0">
      <selection activeCell="B3" sqref="B3:AK47"/>
    </sheetView>
  </sheetViews>
  <sheetFormatPr defaultColWidth="16.625" defaultRowHeight="14.25" x14ac:dyDescent="0.2"/>
  <cols>
    <col min="1" max="1" width="16.625" style="1"/>
    <col min="2" max="2" width="46.625" style="1" customWidth="1"/>
    <col min="3" max="4" width="16.75" style="1" bestFit="1" customWidth="1"/>
    <col min="5" max="7" width="16.625" style="1"/>
    <col min="8" max="8" width="18" style="1" bestFit="1" customWidth="1"/>
    <col min="9" max="9" width="16.625" style="1"/>
    <col min="10" max="14" width="16.75" style="1" bestFit="1" customWidth="1"/>
    <col min="15" max="15" width="16.875" style="1" bestFit="1" customWidth="1"/>
    <col min="16" max="37" width="16.75" style="1" bestFit="1" customWidth="1"/>
    <col min="38" max="16384" width="16.625" style="1"/>
  </cols>
  <sheetData>
    <row r="2" spans="2:37" x14ac:dyDescent="0.2">
      <c r="H2" s="2"/>
      <c r="P2" s="2"/>
      <c r="R2" s="2"/>
      <c r="AA2" s="2"/>
      <c r="AE2" s="2"/>
      <c r="AH2" s="2"/>
    </row>
    <row r="3" spans="2:37" x14ac:dyDescent="0.2">
      <c r="B3" s="3" t="s">
        <v>0</v>
      </c>
      <c r="C3" s="6"/>
      <c r="D3" s="6"/>
      <c r="E3" s="7"/>
      <c r="F3" s="8"/>
      <c r="G3" s="9"/>
      <c r="H3" s="10"/>
      <c r="I3" s="11"/>
      <c r="J3" s="7"/>
      <c r="K3" s="12"/>
      <c r="L3" s="9"/>
      <c r="M3" s="13"/>
      <c r="N3" s="13"/>
      <c r="O3" s="14"/>
      <c r="P3" s="15"/>
      <c r="Q3" s="9"/>
      <c r="R3" s="6"/>
      <c r="S3" s="12"/>
      <c r="T3" s="6"/>
      <c r="U3" s="6"/>
      <c r="V3" s="9"/>
      <c r="W3" s="6"/>
      <c r="X3" s="13"/>
      <c r="Y3" s="8"/>
      <c r="Z3" s="16"/>
      <c r="AA3" s="6"/>
      <c r="AB3" s="17"/>
      <c r="AC3" s="17"/>
      <c r="AD3" s="16"/>
      <c r="AE3" s="17"/>
      <c r="AF3" s="17"/>
      <c r="AG3" s="16"/>
      <c r="AH3" s="17"/>
      <c r="AI3" s="17"/>
      <c r="AJ3" s="18"/>
      <c r="AK3" s="16"/>
    </row>
    <row r="4" spans="2:37" x14ac:dyDescent="0.2">
      <c r="B4" s="3" t="s">
        <v>1</v>
      </c>
      <c r="C4" s="6"/>
      <c r="D4" s="6"/>
      <c r="E4" s="7"/>
      <c r="F4" s="8"/>
      <c r="G4" s="9"/>
      <c r="H4" s="10"/>
      <c r="I4" s="11"/>
      <c r="J4" s="7"/>
      <c r="K4" s="12"/>
      <c r="L4" s="9"/>
      <c r="M4" s="13"/>
      <c r="N4" s="13"/>
      <c r="O4" s="14"/>
      <c r="P4" s="15"/>
      <c r="Q4" s="9"/>
      <c r="R4" s="17"/>
      <c r="S4" s="19"/>
      <c r="T4" s="17"/>
      <c r="U4" s="6"/>
      <c r="V4" s="9"/>
      <c r="W4" s="6"/>
      <c r="X4" s="13"/>
      <c r="Y4" s="8"/>
      <c r="Z4" s="16"/>
      <c r="AA4" s="6"/>
      <c r="AB4" s="17"/>
      <c r="AC4" s="17"/>
      <c r="AD4" s="16"/>
      <c r="AE4" s="17"/>
      <c r="AF4" s="17"/>
      <c r="AG4" s="16"/>
      <c r="AH4" s="17"/>
      <c r="AI4" s="17"/>
      <c r="AJ4" s="18"/>
      <c r="AK4" s="16"/>
    </row>
    <row r="5" spans="2:37" x14ac:dyDescent="0.2">
      <c r="B5" s="3"/>
      <c r="C5" s="6"/>
      <c r="D5" s="6"/>
      <c r="E5" s="7"/>
      <c r="F5" s="8"/>
      <c r="G5" s="9"/>
      <c r="H5" s="10"/>
      <c r="I5" s="11"/>
      <c r="J5" s="7"/>
      <c r="K5" s="12"/>
      <c r="L5" s="9"/>
      <c r="M5" s="13"/>
      <c r="N5" s="13"/>
      <c r="O5" s="14"/>
      <c r="P5" s="15"/>
      <c r="Q5" s="9"/>
      <c r="R5" s="17"/>
      <c r="S5" s="19"/>
      <c r="T5" s="17"/>
      <c r="U5" s="6"/>
      <c r="V5" s="9"/>
      <c r="W5" s="6"/>
      <c r="X5" s="13"/>
      <c r="Y5" s="8"/>
      <c r="Z5" s="16"/>
      <c r="AA5" s="6"/>
      <c r="AB5" s="17"/>
      <c r="AC5" s="17"/>
      <c r="AD5" s="16"/>
      <c r="AE5" s="17"/>
      <c r="AF5" s="17"/>
      <c r="AG5" s="16"/>
      <c r="AH5" s="17"/>
      <c r="AI5" s="17"/>
      <c r="AJ5" s="18"/>
      <c r="AK5" s="16"/>
    </row>
    <row r="6" spans="2:37" ht="15" thickBot="1" x14ac:dyDescent="0.25">
      <c r="B6" s="20"/>
      <c r="C6" s="20"/>
      <c r="D6" s="20"/>
      <c r="E6" s="21"/>
      <c r="F6" s="22"/>
      <c r="G6" s="23"/>
      <c r="H6" s="24"/>
      <c r="I6" s="25"/>
      <c r="J6" s="21"/>
      <c r="K6" s="26"/>
      <c r="L6" s="23"/>
      <c r="M6" s="27"/>
      <c r="N6" s="27"/>
      <c r="O6" s="28"/>
      <c r="P6" s="29"/>
      <c r="Q6" s="30"/>
      <c r="R6" s="20"/>
      <c r="S6" s="31"/>
      <c r="T6" s="20"/>
      <c r="U6" s="20"/>
      <c r="V6" s="30"/>
      <c r="W6" s="20"/>
      <c r="X6" s="27"/>
      <c r="Y6" s="22"/>
      <c r="Z6" s="32"/>
      <c r="AA6" s="20"/>
      <c r="AB6" s="33"/>
      <c r="AC6" s="33"/>
      <c r="AD6" s="32"/>
      <c r="AE6" s="33"/>
      <c r="AF6" s="33"/>
      <c r="AG6" s="32"/>
      <c r="AH6" s="33"/>
      <c r="AI6" s="33"/>
      <c r="AJ6" s="34"/>
      <c r="AK6" s="32"/>
    </row>
    <row r="7" spans="2:37" ht="15" thickTop="1" x14ac:dyDescent="0.2">
      <c r="B7" s="200" t="s">
        <v>2</v>
      </c>
      <c r="C7" s="203" t="s">
        <v>3</v>
      </c>
      <c r="D7" s="204"/>
      <c r="E7" s="204"/>
      <c r="F7" s="204"/>
      <c r="G7" s="204"/>
      <c r="H7" s="204"/>
      <c r="I7" s="205"/>
      <c r="J7" s="212" t="s">
        <v>4</v>
      </c>
      <c r="K7" s="204"/>
      <c r="L7" s="204"/>
      <c r="M7" s="204"/>
      <c r="N7" s="204"/>
      <c r="O7" s="204"/>
      <c r="P7" s="204"/>
      <c r="Q7" s="204"/>
      <c r="R7" s="205"/>
      <c r="S7" s="215" t="s">
        <v>5</v>
      </c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7"/>
    </row>
    <row r="8" spans="2:37" x14ac:dyDescent="0.2">
      <c r="B8" s="201"/>
      <c r="C8" s="206"/>
      <c r="D8" s="207"/>
      <c r="E8" s="207"/>
      <c r="F8" s="207"/>
      <c r="G8" s="207"/>
      <c r="H8" s="207"/>
      <c r="I8" s="208"/>
      <c r="J8" s="213"/>
      <c r="K8" s="207"/>
      <c r="L8" s="207"/>
      <c r="M8" s="207"/>
      <c r="N8" s="207"/>
      <c r="O8" s="207"/>
      <c r="P8" s="207"/>
      <c r="Q8" s="207"/>
      <c r="R8" s="208"/>
      <c r="S8" s="218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20"/>
    </row>
    <row r="9" spans="2:37" x14ac:dyDescent="0.2">
      <c r="B9" s="201"/>
      <c r="C9" s="209"/>
      <c r="D9" s="210"/>
      <c r="E9" s="210"/>
      <c r="F9" s="210"/>
      <c r="G9" s="210"/>
      <c r="H9" s="210"/>
      <c r="I9" s="211"/>
      <c r="J9" s="214"/>
      <c r="K9" s="210"/>
      <c r="L9" s="210"/>
      <c r="M9" s="210"/>
      <c r="N9" s="210"/>
      <c r="O9" s="210"/>
      <c r="P9" s="210"/>
      <c r="Q9" s="210"/>
      <c r="R9" s="211"/>
      <c r="S9" s="176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2"/>
    </row>
    <row r="10" spans="2:37" x14ac:dyDescent="0.2">
      <c r="B10" s="201"/>
      <c r="C10" s="221" t="s">
        <v>6</v>
      </c>
      <c r="D10" s="224" t="s">
        <v>7</v>
      </c>
      <c r="E10" s="190" t="s">
        <v>8</v>
      </c>
      <c r="F10" s="227" t="s">
        <v>9</v>
      </c>
      <c r="G10" s="228"/>
      <c r="H10" s="168" t="s">
        <v>10</v>
      </c>
      <c r="I10" s="171" t="s">
        <v>11</v>
      </c>
      <c r="J10" s="187" t="s">
        <v>12</v>
      </c>
      <c r="K10" s="190" t="s">
        <v>13</v>
      </c>
      <c r="L10" s="193" t="s">
        <v>14</v>
      </c>
      <c r="M10" s="196" t="s">
        <v>15</v>
      </c>
      <c r="N10" s="197"/>
      <c r="O10" s="168" t="s">
        <v>10</v>
      </c>
      <c r="P10" s="181" t="s">
        <v>16</v>
      </c>
      <c r="Q10" s="178" t="s">
        <v>17</v>
      </c>
      <c r="R10" s="181" t="s">
        <v>18</v>
      </c>
      <c r="S10" s="157" t="s">
        <v>19</v>
      </c>
      <c r="T10" s="141" t="s">
        <v>12</v>
      </c>
      <c r="U10" s="181" t="s">
        <v>20</v>
      </c>
      <c r="V10" s="155" t="s">
        <v>21</v>
      </c>
      <c r="W10" s="161" t="s">
        <v>22</v>
      </c>
      <c r="X10" s="164" t="s">
        <v>23</v>
      </c>
      <c r="Y10" s="165"/>
      <c r="Z10" s="168" t="s">
        <v>10</v>
      </c>
      <c r="AA10" s="171" t="s">
        <v>16</v>
      </c>
      <c r="AB10" s="174" t="s">
        <v>24</v>
      </c>
      <c r="AC10" s="148"/>
      <c r="AD10" s="175"/>
      <c r="AE10" s="147" t="s">
        <v>25</v>
      </c>
      <c r="AF10" s="148"/>
      <c r="AG10" s="175"/>
      <c r="AH10" s="147" t="s">
        <v>26</v>
      </c>
      <c r="AI10" s="148"/>
      <c r="AJ10" s="148"/>
      <c r="AK10" s="149"/>
    </row>
    <row r="11" spans="2:37" x14ac:dyDescent="0.2">
      <c r="B11" s="201"/>
      <c r="C11" s="222"/>
      <c r="D11" s="225"/>
      <c r="E11" s="191"/>
      <c r="F11" s="229"/>
      <c r="G11" s="230"/>
      <c r="H11" s="169"/>
      <c r="I11" s="172"/>
      <c r="J11" s="188"/>
      <c r="K11" s="191"/>
      <c r="L11" s="194"/>
      <c r="M11" s="198"/>
      <c r="N11" s="199"/>
      <c r="O11" s="169"/>
      <c r="P11" s="182"/>
      <c r="Q11" s="179"/>
      <c r="R11" s="182"/>
      <c r="S11" s="184"/>
      <c r="T11" s="185"/>
      <c r="U11" s="182"/>
      <c r="V11" s="186"/>
      <c r="W11" s="162"/>
      <c r="X11" s="166"/>
      <c r="Y11" s="167"/>
      <c r="Z11" s="169"/>
      <c r="AA11" s="172"/>
      <c r="AB11" s="176"/>
      <c r="AC11" s="151"/>
      <c r="AD11" s="177"/>
      <c r="AE11" s="150"/>
      <c r="AF11" s="151"/>
      <c r="AG11" s="177"/>
      <c r="AH11" s="150"/>
      <c r="AI11" s="151"/>
      <c r="AJ11" s="151"/>
      <c r="AK11" s="152"/>
    </row>
    <row r="12" spans="2:37" x14ac:dyDescent="0.2">
      <c r="B12" s="201"/>
      <c r="C12" s="222"/>
      <c r="D12" s="225"/>
      <c r="E12" s="191"/>
      <c r="F12" s="153" t="s">
        <v>27</v>
      </c>
      <c r="G12" s="155" t="s">
        <v>28</v>
      </c>
      <c r="H12" s="169"/>
      <c r="I12" s="172"/>
      <c r="J12" s="188"/>
      <c r="K12" s="191"/>
      <c r="L12" s="194"/>
      <c r="M12" s="153" t="s">
        <v>29</v>
      </c>
      <c r="N12" s="155" t="s">
        <v>28</v>
      </c>
      <c r="O12" s="169"/>
      <c r="P12" s="182"/>
      <c r="Q12" s="179"/>
      <c r="R12" s="182"/>
      <c r="S12" s="184"/>
      <c r="T12" s="185"/>
      <c r="U12" s="182"/>
      <c r="V12" s="186"/>
      <c r="W12" s="162"/>
      <c r="X12" s="153" t="s">
        <v>29</v>
      </c>
      <c r="Y12" s="155" t="s">
        <v>28</v>
      </c>
      <c r="Z12" s="169"/>
      <c r="AA12" s="172"/>
      <c r="AB12" s="157" t="s">
        <v>6</v>
      </c>
      <c r="AC12" s="141" t="s">
        <v>12</v>
      </c>
      <c r="AD12" s="159" t="s">
        <v>30</v>
      </c>
      <c r="AE12" s="141" t="s">
        <v>6</v>
      </c>
      <c r="AF12" s="141" t="s">
        <v>12</v>
      </c>
      <c r="AG12" s="159" t="s">
        <v>30</v>
      </c>
      <c r="AH12" s="141" t="s">
        <v>6</v>
      </c>
      <c r="AI12" s="141" t="s">
        <v>12</v>
      </c>
      <c r="AJ12" s="143" t="s">
        <v>31</v>
      </c>
      <c r="AK12" s="145" t="s">
        <v>30</v>
      </c>
    </row>
    <row r="13" spans="2:37" x14ac:dyDescent="0.2">
      <c r="B13" s="202"/>
      <c r="C13" s="223"/>
      <c r="D13" s="226"/>
      <c r="E13" s="192"/>
      <c r="F13" s="154"/>
      <c r="G13" s="156"/>
      <c r="H13" s="170"/>
      <c r="I13" s="173"/>
      <c r="J13" s="189"/>
      <c r="K13" s="192"/>
      <c r="L13" s="195"/>
      <c r="M13" s="154"/>
      <c r="N13" s="156"/>
      <c r="O13" s="170"/>
      <c r="P13" s="183"/>
      <c r="Q13" s="180"/>
      <c r="R13" s="183"/>
      <c r="S13" s="158"/>
      <c r="T13" s="142"/>
      <c r="U13" s="183"/>
      <c r="V13" s="156"/>
      <c r="W13" s="163"/>
      <c r="X13" s="154"/>
      <c r="Y13" s="156"/>
      <c r="Z13" s="170"/>
      <c r="AA13" s="173"/>
      <c r="AB13" s="158"/>
      <c r="AC13" s="142"/>
      <c r="AD13" s="160"/>
      <c r="AE13" s="142"/>
      <c r="AF13" s="142"/>
      <c r="AG13" s="160"/>
      <c r="AH13" s="142"/>
      <c r="AI13" s="142"/>
      <c r="AJ13" s="144"/>
      <c r="AK13" s="146"/>
    </row>
    <row r="14" spans="2:37" x14ac:dyDescent="0.2">
      <c r="B14" s="35"/>
      <c r="C14" s="36"/>
      <c r="D14" s="36"/>
      <c r="E14" s="36"/>
      <c r="F14" s="37"/>
      <c r="G14" s="37"/>
      <c r="H14" s="38"/>
      <c r="I14" s="39"/>
      <c r="J14" s="40"/>
      <c r="K14" s="36"/>
      <c r="L14" s="37"/>
      <c r="M14" s="37"/>
      <c r="N14" s="37"/>
      <c r="O14" s="38"/>
      <c r="P14" s="41"/>
      <c r="Q14" s="42"/>
      <c r="R14" s="43"/>
      <c r="S14" s="40"/>
      <c r="T14" s="36"/>
      <c r="U14" s="36"/>
      <c r="V14" s="37"/>
      <c r="W14" s="44"/>
      <c r="X14" s="45"/>
      <c r="Y14" s="45"/>
      <c r="Z14" s="46"/>
      <c r="AA14" s="47"/>
      <c r="AB14" s="48"/>
      <c r="AC14" s="36"/>
      <c r="AD14" s="38"/>
      <c r="AE14" s="36"/>
      <c r="AF14" s="36"/>
      <c r="AG14" s="38"/>
      <c r="AH14" s="48"/>
      <c r="AI14" s="36"/>
      <c r="AJ14" s="37"/>
      <c r="AK14" s="49"/>
    </row>
    <row r="15" spans="2:37" x14ac:dyDescent="0.2">
      <c r="B15" s="50" t="s">
        <v>32</v>
      </c>
      <c r="C15" s="51">
        <v>13120</v>
      </c>
      <c r="D15" s="52">
        <v>18647</v>
      </c>
      <c r="E15" s="52"/>
      <c r="F15" s="53">
        <f>(D15/D$15)</f>
        <v>1</v>
      </c>
      <c r="G15" s="53"/>
      <c r="H15" s="54">
        <v>3701849240</v>
      </c>
      <c r="I15" s="55"/>
      <c r="J15" s="56">
        <v>12975</v>
      </c>
      <c r="K15" s="57"/>
      <c r="L15" s="53">
        <f>(J15/D15)</f>
        <v>0.69582238429774224</v>
      </c>
      <c r="M15" s="53">
        <f>(J15/J$15)</f>
        <v>1</v>
      </c>
      <c r="N15" s="53"/>
      <c r="O15" s="58">
        <v>2872291940</v>
      </c>
      <c r="P15" s="59"/>
      <c r="Q15" s="60">
        <v>221371.24778420039</v>
      </c>
      <c r="R15" s="55"/>
      <c r="S15" s="61">
        <v>145</v>
      </c>
      <c r="T15" s="52">
        <v>5672</v>
      </c>
      <c r="U15" s="62"/>
      <c r="V15" s="53">
        <f>(T15/D15)</f>
        <v>0.30417761570225771</v>
      </c>
      <c r="W15" s="52"/>
      <c r="X15" s="53">
        <f>(T15/T$15)</f>
        <v>1</v>
      </c>
      <c r="Y15" s="53"/>
      <c r="Z15" s="63">
        <v>829557300</v>
      </c>
      <c r="AA15" s="64"/>
      <c r="AB15" s="61">
        <v>32</v>
      </c>
      <c r="AC15" s="52">
        <v>64</v>
      </c>
      <c r="AD15" s="63">
        <v>10406391</v>
      </c>
      <c r="AE15" s="52">
        <v>10</v>
      </c>
      <c r="AF15" s="52">
        <v>35</v>
      </c>
      <c r="AG15" s="63">
        <v>23932699</v>
      </c>
      <c r="AH15" s="52">
        <v>103</v>
      </c>
      <c r="AI15" s="52">
        <v>5573</v>
      </c>
      <c r="AJ15" s="53">
        <f>(AI15/T15)</f>
        <v>0.98254583921015515</v>
      </c>
      <c r="AK15" s="65">
        <v>795218210</v>
      </c>
    </row>
    <row r="16" spans="2:37" x14ac:dyDescent="0.2">
      <c r="B16" s="4"/>
      <c r="C16" s="66"/>
      <c r="D16" s="66"/>
      <c r="E16" s="66"/>
      <c r="F16" s="67"/>
      <c r="G16" s="68"/>
      <c r="H16" s="69"/>
      <c r="I16" s="70"/>
      <c r="J16" s="71"/>
      <c r="K16" s="72"/>
      <c r="L16" s="67"/>
      <c r="M16" s="67"/>
      <c r="N16" s="73"/>
      <c r="O16" s="69"/>
      <c r="P16" s="74"/>
      <c r="Q16" s="60"/>
      <c r="R16" s="75"/>
      <c r="S16" s="71"/>
      <c r="T16" s="66"/>
      <c r="U16" s="66"/>
      <c r="V16" s="68"/>
      <c r="W16" s="66"/>
      <c r="X16" s="67"/>
      <c r="Y16" s="73"/>
      <c r="Z16" s="69"/>
      <c r="AA16" s="76"/>
      <c r="AB16" s="71"/>
      <c r="AC16" s="66"/>
      <c r="AD16" s="69"/>
      <c r="AE16" s="66"/>
      <c r="AF16" s="66"/>
      <c r="AG16" s="69"/>
      <c r="AH16" s="66"/>
      <c r="AI16" s="66"/>
      <c r="AJ16" s="67"/>
      <c r="AK16" s="77"/>
    </row>
    <row r="17" spans="1:37" x14ac:dyDescent="0.2">
      <c r="B17" s="4" t="s">
        <v>33</v>
      </c>
      <c r="C17" s="66">
        <v>991</v>
      </c>
      <c r="D17" s="66">
        <v>1250</v>
      </c>
      <c r="E17" s="66"/>
      <c r="F17" s="53">
        <f>(D17/D$15)</f>
        <v>6.7034911782056089E-2</v>
      </c>
      <c r="G17" s="68"/>
      <c r="H17" s="78">
        <v>229890145</v>
      </c>
      <c r="I17" s="70"/>
      <c r="J17" s="71">
        <v>955</v>
      </c>
      <c r="K17" s="66"/>
      <c r="L17" s="53">
        <f>(J17/D17)</f>
        <v>0.76400000000000001</v>
      </c>
      <c r="M17" s="53">
        <f>(J17/J$15)</f>
        <v>7.3603082851637761E-2</v>
      </c>
      <c r="N17" s="68"/>
      <c r="O17" s="78">
        <v>185837848</v>
      </c>
      <c r="P17" s="59"/>
      <c r="Q17" s="79">
        <v>194594.6052356021</v>
      </c>
      <c r="R17" s="80"/>
      <c r="S17" s="71">
        <v>36</v>
      </c>
      <c r="T17" s="66">
        <v>295</v>
      </c>
      <c r="U17" s="66"/>
      <c r="V17" s="53">
        <f>(T17/D17)</f>
        <v>0.23599999999999999</v>
      </c>
      <c r="W17" s="66"/>
      <c r="X17" s="53">
        <f>(T17/T$15)</f>
        <v>5.2009873060648804E-2</v>
      </c>
      <c r="Y17" s="73"/>
      <c r="Z17" s="78">
        <v>44052297</v>
      </c>
      <c r="AA17" s="76"/>
      <c r="AB17" s="71">
        <v>12</v>
      </c>
      <c r="AC17" s="66">
        <v>24</v>
      </c>
      <c r="AD17" s="81">
        <v>2552206</v>
      </c>
      <c r="AE17" s="66">
        <v>0</v>
      </c>
      <c r="AF17" s="66">
        <v>0</v>
      </c>
      <c r="AG17" s="81">
        <v>0</v>
      </c>
      <c r="AH17" s="66">
        <v>24</v>
      </c>
      <c r="AI17" s="66">
        <v>271</v>
      </c>
      <c r="AJ17" s="53">
        <f>(AI17/T17)</f>
        <v>0.91864406779661012</v>
      </c>
      <c r="AK17" s="82">
        <v>41500091</v>
      </c>
    </row>
    <row r="18" spans="1:37" x14ac:dyDescent="0.2">
      <c r="B18" s="4" t="s">
        <v>34</v>
      </c>
      <c r="C18" s="66"/>
      <c r="D18" s="66"/>
      <c r="E18" s="66"/>
      <c r="F18" s="66"/>
      <c r="G18" s="66"/>
      <c r="H18" s="78"/>
      <c r="I18" s="83"/>
      <c r="J18" s="71"/>
      <c r="K18" s="66"/>
      <c r="L18" s="66"/>
      <c r="M18" s="66"/>
      <c r="N18" s="66"/>
      <c r="O18" s="78"/>
      <c r="P18" s="66"/>
      <c r="Q18" s="78"/>
      <c r="R18" s="80"/>
      <c r="S18" s="71"/>
      <c r="T18" s="66"/>
      <c r="U18" s="66"/>
      <c r="V18" s="66"/>
      <c r="W18" s="66"/>
      <c r="X18" s="66"/>
      <c r="Y18" s="66"/>
      <c r="Z18" s="78"/>
      <c r="AA18" s="80"/>
      <c r="AB18" s="71"/>
      <c r="AC18" s="66"/>
      <c r="AD18" s="69"/>
      <c r="AE18" s="66"/>
      <c r="AF18" s="66"/>
      <c r="AG18" s="69"/>
      <c r="AH18" s="66"/>
      <c r="AI18" s="66"/>
      <c r="AJ18" s="66"/>
      <c r="AK18" s="77"/>
    </row>
    <row r="19" spans="1:37" x14ac:dyDescent="0.2">
      <c r="B19" s="4"/>
      <c r="C19" s="66"/>
      <c r="D19" s="66"/>
      <c r="E19" s="66"/>
      <c r="F19" s="68"/>
      <c r="G19" s="68"/>
      <c r="H19" s="78"/>
      <c r="I19" s="70"/>
      <c r="J19" s="71"/>
      <c r="K19" s="66"/>
      <c r="L19" s="68"/>
      <c r="M19" s="68"/>
      <c r="N19" s="68"/>
      <c r="O19" s="78"/>
      <c r="P19" s="84"/>
      <c r="Q19" s="79"/>
      <c r="R19" s="80"/>
      <c r="S19" s="71"/>
      <c r="T19" s="66"/>
      <c r="U19" s="66"/>
      <c r="V19" s="68"/>
      <c r="W19" s="66"/>
      <c r="X19" s="73"/>
      <c r="Y19" s="73"/>
      <c r="Z19" s="78"/>
      <c r="AA19" s="76"/>
      <c r="AB19" s="71"/>
      <c r="AC19" s="66"/>
      <c r="AD19" s="81"/>
      <c r="AE19" s="66"/>
      <c r="AF19" s="66"/>
      <c r="AG19" s="69"/>
      <c r="AH19" s="66"/>
      <c r="AI19" s="66"/>
      <c r="AJ19" s="68"/>
      <c r="AK19" s="77"/>
    </row>
    <row r="20" spans="1:37" x14ac:dyDescent="0.2">
      <c r="B20" s="4" t="s">
        <v>35</v>
      </c>
      <c r="C20" s="66">
        <v>2599</v>
      </c>
      <c r="D20" s="66">
        <v>6375</v>
      </c>
      <c r="E20" s="66"/>
      <c r="F20" s="53">
        <f>(D20/D$15)</f>
        <v>0.3418780500884861</v>
      </c>
      <c r="G20" s="68"/>
      <c r="H20" s="78">
        <v>1156039112</v>
      </c>
      <c r="I20" s="70"/>
      <c r="J20" s="71">
        <v>2550</v>
      </c>
      <c r="K20" s="66"/>
      <c r="L20" s="53">
        <f>(J20/D20)</f>
        <v>0.4</v>
      </c>
      <c r="M20" s="53">
        <f>(J20/J$15)</f>
        <v>0.19653179190751446</v>
      </c>
      <c r="N20" s="68"/>
      <c r="O20" s="78">
        <v>613851211</v>
      </c>
      <c r="P20" s="59"/>
      <c r="Q20" s="79">
        <v>240725.96509803922</v>
      </c>
      <c r="R20" s="80"/>
      <c r="S20" s="71">
        <v>49</v>
      </c>
      <c r="T20" s="66">
        <v>3825</v>
      </c>
      <c r="U20" s="66"/>
      <c r="V20" s="53">
        <f>(T20/D20)</f>
        <v>0.6</v>
      </c>
      <c r="W20" s="66"/>
      <c r="X20" s="53">
        <f>(T20/T$15)</f>
        <v>0.67436530324400568</v>
      </c>
      <c r="Y20" s="73"/>
      <c r="Z20" s="78">
        <v>542187901</v>
      </c>
      <c r="AA20" s="76"/>
      <c r="AB20" s="71">
        <v>3</v>
      </c>
      <c r="AC20" s="66">
        <v>6</v>
      </c>
      <c r="AD20" s="69">
        <v>947010</v>
      </c>
      <c r="AE20" s="66">
        <v>0</v>
      </c>
      <c r="AF20" s="66">
        <v>0</v>
      </c>
      <c r="AG20" s="69">
        <v>0</v>
      </c>
      <c r="AH20" s="66">
        <v>46</v>
      </c>
      <c r="AI20" s="66">
        <v>3819</v>
      </c>
      <c r="AJ20" s="53">
        <f>(AI20/T20)</f>
        <v>0.99843137254901959</v>
      </c>
      <c r="AK20" s="77">
        <v>541240891</v>
      </c>
    </row>
    <row r="21" spans="1:37" x14ac:dyDescent="0.2">
      <c r="B21" s="4" t="s">
        <v>36</v>
      </c>
      <c r="C21" s="66"/>
      <c r="D21" s="66"/>
      <c r="E21" s="66"/>
      <c r="F21" s="68"/>
      <c r="G21" s="68"/>
      <c r="H21" s="78"/>
      <c r="I21" s="70"/>
      <c r="J21" s="71"/>
      <c r="K21" s="66"/>
      <c r="L21" s="68"/>
      <c r="M21" s="68"/>
      <c r="N21" s="68"/>
      <c r="O21" s="78"/>
      <c r="P21" s="84"/>
      <c r="Q21" s="79"/>
      <c r="R21" s="80"/>
      <c r="S21" s="71"/>
      <c r="T21" s="66"/>
      <c r="U21" s="66"/>
      <c r="V21" s="68"/>
      <c r="W21" s="66"/>
      <c r="X21" s="73"/>
      <c r="Y21" s="73"/>
      <c r="Z21" s="78"/>
      <c r="AA21" s="76"/>
      <c r="AB21" s="71"/>
      <c r="AC21" s="66"/>
      <c r="AD21" s="69"/>
      <c r="AE21" s="66"/>
      <c r="AF21" s="66"/>
      <c r="AG21" s="69"/>
      <c r="AH21" s="66"/>
      <c r="AI21" s="66"/>
      <c r="AJ21" s="68"/>
      <c r="AK21" s="77"/>
    </row>
    <row r="22" spans="1:37" x14ac:dyDescent="0.2">
      <c r="B22" s="4" t="s">
        <v>37</v>
      </c>
      <c r="C22" s="66"/>
      <c r="D22" s="66"/>
      <c r="E22" s="66"/>
      <c r="F22" s="68"/>
      <c r="G22" s="68"/>
      <c r="H22" s="78"/>
      <c r="I22" s="70"/>
      <c r="J22" s="71"/>
      <c r="K22" s="66"/>
      <c r="L22" s="68"/>
      <c r="M22" s="68"/>
      <c r="N22" s="68"/>
      <c r="O22" s="78"/>
      <c r="P22" s="84"/>
      <c r="Q22" s="79"/>
      <c r="R22" s="80"/>
      <c r="S22" s="71"/>
      <c r="T22" s="66"/>
      <c r="U22" s="66"/>
      <c r="V22" s="68"/>
      <c r="W22" s="66"/>
      <c r="X22" s="73"/>
      <c r="Y22" s="73"/>
      <c r="Z22" s="78"/>
      <c r="AA22" s="76"/>
      <c r="AB22" s="71"/>
      <c r="AC22" s="66"/>
      <c r="AD22" s="69"/>
      <c r="AE22" s="66"/>
      <c r="AF22" s="66"/>
      <c r="AG22" s="69"/>
      <c r="AH22" s="66"/>
      <c r="AI22" s="66"/>
      <c r="AJ22" s="68"/>
      <c r="AK22" s="77"/>
    </row>
    <row r="23" spans="1:37" x14ac:dyDescent="0.2">
      <c r="B23" s="4"/>
      <c r="C23" s="66"/>
      <c r="D23" s="66"/>
      <c r="E23" s="66"/>
      <c r="F23" s="68"/>
      <c r="G23" s="68"/>
      <c r="H23" s="78"/>
      <c r="I23" s="70"/>
      <c r="J23" s="71"/>
      <c r="K23" s="66"/>
      <c r="L23" s="68"/>
      <c r="M23" s="68"/>
      <c r="N23" s="68"/>
      <c r="O23" s="78"/>
      <c r="P23" s="84"/>
      <c r="Q23" s="79"/>
      <c r="R23" s="80"/>
      <c r="S23" s="71"/>
      <c r="T23" s="66"/>
      <c r="U23" s="66"/>
      <c r="V23" s="68"/>
      <c r="W23" s="66"/>
      <c r="X23" s="73"/>
      <c r="Y23" s="73"/>
      <c r="Z23" s="78"/>
      <c r="AA23" s="76"/>
      <c r="AB23" s="71"/>
      <c r="AC23" s="66"/>
      <c r="AD23" s="69"/>
      <c r="AE23" s="66"/>
      <c r="AF23" s="66"/>
      <c r="AG23" s="69"/>
      <c r="AH23" s="66"/>
      <c r="AI23" s="66"/>
      <c r="AJ23" s="68"/>
      <c r="AK23" s="77"/>
    </row>
    <row r="24" spans="1:37" x14ac:dyDescent="0.2">
      <c r="B24" s="5" t="s">
        <v>38</v>
      </c>
      <c r="C24" s="66">
        <v>9530</v>
      </c>
      <c r="D24" s="66">
        <v>11022</v>
      </c>
      <c r="E24" s="66"/>
      <c r="F24" s="53">
        <f>(D24/D$15)</f>
        <v>0.59108703812945784</v>
      </c>
      <c r="G24" s="68">
        <f>(D24/D$24)</f>
        <v>1</v>
      </c>
      <c r="H24" s="78">
        <v>2315919983</v>
      </c>
      <c r="I24" s="70"/>
      <c r="J24" s="71">
        <v>9470</v>
      </c>
      <c r="K24" s="66"/>
      <c r="L24" s="53">
        <f>(J24/D24)</f>
        <v>0.85919070949011067</v>
      </c>
      <c r="M24" s="53">
        <f>(J24/J$15)</f>
        <v>0.72986512524084779</v>
      </c>
      <c r="N24" s="68">
        <f>(J24/J$24)</f>
        <v>1</v>
      </c>
      <c r="O24" s="78">
        <v>2072602881</v>
      </c>
      <c r="P24" s="59"/>
      <c r="Q24" s="79">
        <v>218859.86071805703</v>
      </c>
      <c r="R24" s="80"/>
      <c r="S24" s="71">
        <v>60</v>
      </c>
      <c r="T24" s="66">
        <v>1552</v>
      </c>
      <c r="U24" s="66"/>
      <c r="V24" s="53">
        <f>(T24/D24)</f>
        <v>0.1408092905098893</v>
      </c>
      <c r="W24" s="66"/>
      <c r="X24" s="53">
        <f>(T24/T$15)</f>
        <v>0.27362482369534558</v>
      </c>
      <c r="Y24" s="85">
        <f>(T24/T$24)</f>
        <v>1</v>
      </c>
      <c r="Z24" s="78">
        <v>243317102</v>
      </c>
      <c r="AA24" s="76"/>
      <c r="AB24" s="71">
        <v>17</v>
      </c>
      <c r="AC24" s="66">
        <v>34</v>
      </c>
      <c r="AD24" s="69">
        <v>6907175</v>
      </c>
      <c r="AE24" s="66">
        <v>10</v>
      </c>
      <c r="AF24" s="66">
        <v>35</v>
      </c>
      <c r="AG24" s="69">
        <v>23932699</v>
      </c>
      <c r="AH24" s="66">
        <v>33</v>
      </c>
      <c r="AI24" s="66">
        <v>1483</v>
      </c>
      <c r="AJ24" s="53">
        <f>(AI24/T24)</f>
        <v>0.95554123711340211</v>
      </c>
      <c r="AK24" s="77">
        <v>212477228</v>
      </c>
    </row>
    <row r="25" spans="1:37" x14ac:dyDescent="0.2">
      <c r="B25" s="5"/>
      <c r="C25" s="66"/>
      <c r="D25" s="66"/>
      <c r="E25" s="66"/>
      <c r="F25" s="86"/>
      <c r="G25" s="66"/>
      <c r="H25" s="78"/>
      <c r="I25" s="83"/>
      <c r="J25" s="71"/>
      <c r="K25" s="66"/>
      <c r="L25" s="66"/>
      <c r="M25" s="66"/>
      <c r="N25" s="66"/>
      <c r="O25" s="78"/>
      <c r="P25" s="66"/>
      <c r="Q25" s="78"/>
      <c r="R25" s="80"/>
      <c r="S25" s="71"/>
      <c r="T25" s="66"/>
      <c r="U25" s="66"/>
      <c r="V25" s="86"/>
      <c r="W25" s="66"/>
      <c r="X25" s="66"/>
      <c r="Y25" s="66"/>
      <c r="Z25" s="78"/>
      <c r="AA25" s="80"/>
      <c r="AB25" s="71"/>
      <c r="AC25" s="66"/>
      <c r="AD25" s="69"/>
      <c r="AE25" s="66"/>
      <c r="AF25" s="66"/>
      <c r="AG25" s="69"/>
      <c r="AH25" s="66"/>
      <c r="AI25" s="66"/>
      <c r="AJ25" s="66"/>
      <c r="AK25" s="77"/>
    </row>
    <row r="26" spans="1:37" x14ac:dyDescent="0.2">
      <c r="A26" s="1">
        <v>1</v>
      </c>
      <c r="B26" s="4" t="s">
        <v>39</v>
      </c>
      <c r="C26" s="86">
        <v>27</v>
      </c>
      <c r="D26" s="86">
        <v>27</v>
      </c>
      <c r="E26" s="90">
        <v>15</v>
      </c>
      <c r="F26" s="91">
        <f t="shared" ref="F26:F43" si="0">(D26/D$15)</f>
        <v>1.4479540944924117E-3</v>
      </c>
      <c r="G26" s="139">
        <f t="shared" ref="G26:G43" si="1">(D26/D$24)</f>
        <v>2.4496461622210124E-3</v>
      </c>
      <c r="H26" s="88">
        <v>5987209</v>
      </c>
      <c r="I26" s="140">
        <v>16</v>
      </c>
      <c r="J26" s="89">
        <v>27</v>
      </c>
      <c r="K26" s="90">
        <v>15</v>
      </c>
      <c r="L26" s="91">
        <f t="shared" ref="L26:L43" si="2">(J26/D26)</f>
        <v>1</v>
      </c>
      <c r="M26" s="91">
        <f t="shared" ref="M26:M43" si="3">(J26/J$15)</f>
        <v>2.0809248554913293E-3</v>
      </c>
      <c r="N26" s="87">
        <f t="shared" ref="N26:N43" si="4">(J26/J$24)</f>
        <v>2.8511087645195356E-3</v>
      </c>
      <c r="O26" s="88">
        <v>5987209</v>
      </c>
      <c r="P26" s="92">
        <v>16</v>
      </c>
      <c r="Q26" s="93">
        <v>221748.48148148149</v>
      </c>
      <c r="R26" s="94">
        <v>11</v>
      </c>
      <c r="S26" s="89">
        <v>0</v>
      </c>
      <c r="T26" s="86">
        <v>0</v>
      </c>
      <c r="U26" s="86"/>
      <c r="V26" s="87"/>
      <c r="W26" s="90"/>
      <c r="X26" s="91">
        <f t="shared" ref="X26:X43" si="5">(T26/T$15)</f>
        <v>0</v>
      </c>
      <c r="Y26" s="95"/>
      <c r="Z26" s="88">
        <v>0</v>
      </c>
      <c r="AA26" s="96"/>
      <c r="AB26" s="89">
        <v>0</v>
      </c>
      <c r="AC26" s="86">
        <v>0</v>
      </c>
      <c r="AD26" s="88">
        <v>0</v>
      </c>
      <c r="AE26" s="86">
        <v>0</v>
      </c>
      <c r="AF26" s="86">
        <v>0</v>
      </c>
      <c r="AG26" s="88">
        <v>0</v>
      </c>
      <c r="AH26" s="86">
        <v>0</v>
      </c>
      <c r="AI26" s="86">
        <v>0</v>
      </c>
      <c r="AJ26" s="97"/>
      <c r="AK26" s="98">
        <v>0</v>
      </c>
    </row>
    <row r="27" spans="1:37" x14ac:dyDescent="0.2">
      <c r="A27" s="1">
        <v>2</v>
      </c>
      <c r="B27" s="4" t="s">
        <v>40</v>
      </c>
      <c r="C27" s="86">
        <v>1990</v>
      </c>
      <c r="D27" s="86">
        <v>1990</v>
      </c>
      <c r="E27" s="90">
        <v>2</v>
      </c>
      <c r="F27" s="91">
        <f t="shared" si="0"/>
        <v>0.1067195795570333</v>
      </c>
      <c r="G27" s="139">
        <f t="shared" si="1"/>
        <v>0.18054799491925241</v>
      </c>
      <c r="H27" s="88">
        <v>336229704</v>
      </c>
      <c r="I27" s="140">
        <v>4</v>
      </c>
      <c r="J27" s="89">
        <v>1990</v>
      </c>
      <c r="K27" s="90">
        <v>2</v>
      </c>
      <c r="L27" s="91">
        <f t="shared" si="2"/>
        <v>1</v>
      </c>
      <c r="M27" s="91">
        <f t="shared" si="3"/>
        <v>0.15337186897880539</v>
      </c>
      <c r="N27" s="87">
        <f t="shared" si="4"/>
        <v>0.21013727560718057</v>
      </c>
      <c r="O27" s="88">
        <v>336229704</v>
      </c>
      <c r="P27" s="92">
        <v>3</v>
      </c>
      <c r="Q27" s="93">
        <v>168959.65025125627</v>
      </c>
      <c r="R27" s="94">
        <v>18</v>
      </c>
      <c r="S27" s="89">
        <v>0</v>
      </c>
      <c r="T27" s="86">
        <v>0</v>
      </c>
      <c r="U27" s="86"/>
      <c r="V27" s="87"/>
      <c r="W27" s="90"/>
      <c r="X27" s="91">
        <f t="shared" si="5"/>
        <v>0</v>
      </c>
      <c r="Y27" s="95"/>
      <c r="Z27" s="88">
        <v>0</v>
      </c>
      <c r="AA27" s="96"/>
      <c r="AB27" s="89">
        <v>0</v>
      </c>
      <c r="AC27" s="86">
        <v>0</v>
      </c>
      <c r="AD27" s="88">
        <v>0</v>
      </c>
      <c r="AE27" s="86">
        <v>0</v>
      </c>
      <c r="AF27" s="86">
        <v>0</v>
      </c>
      <c r="AG27" s="88">
        <v>0</v>
      </c>
      <c r="AH27" s="86">
        <v>0</v>
      </c>
      <c r="AI27" s="86">
        <v>0</v>
      </c>
      <c r="AJ27" s="87"/>
      <c r="AK27" s="98">
        <v>0</v>
      </c>
    </row>
    <row r="28" spans="1:37" x14ac:dyDescent="0.2">
      <c r="A28" s="1">
        <v>3</v>
      </c>
      <c r="B28" s="4" t="s">
        <v>41</v>
      </c>
      <c r="C28" s="86">
        <v>40</v>
      </c>
      <c r="D28" s="86">
        <v>40</v>
      </c>
      <c r="E28" s="90">
        <v>13</v>
      </c>
      <c r="F28" s="91">
        <f t="shared" si="0"/>
        <v>2.1451171770257948E-3</v>
      </c>
      <c r="G28" s="139">
        <f t="shared" si="1"/>
        <v>3.6291054255126113E-3</v>
      </c>
      <c r="H28" s="88">
        <v>8224250</v>
      </c>
      <c r="I28" s="140">
        <v>14</v>
      </c>
      <c r="J28" s="89">
        <v>40</v>
      </c>
      <c r="K28" s="90">
        <v>13</v>
      </c>
      <c r="L28" s="91">
        <f t="shared" si="2"/>
        <v>1</v>
      </c>
      <c r="M28" s="91">
        <f t="shared" si="3"/>
        <v>3.0828516377649326E-3</v>
      </c>
      <c r="N28" s="87">
        <f t="shared" si="4"/>
        <v>4.2238648363252373E-3</v>
      </c>
      <c r="O28" s="88">
        <v>8224250</v>
      </c>
      <c r="P28" s="92">
        <v>14</v>
      </c>
      <c r="Q28" s="93">
        <v>205606.25</v>
      </c>
      <c r="R28" s="94">
        <v>16</v>
      </c>
      <c r="S28" s="89">
        <v>0</v>
      </c>
      <c r="T28" s="86">
        <v>0</v>
      </c>
      <c r="U28" s="86"/>
      <c r="V28" s="87"/>
      <c r="W28" s="90"/>
      <c r="X28" s="91">
        <f t="shared" si="5"/>
        <v>0</v>
      </c>
      <c r="Y28" s="95"/>
      <c r="Z28" s="88">
        <v>0</v>
      </c>
      <c r="AA28" s="96"/>
      <c r="AB28" s="89">
        <v>0</v>
      </c>
      <c r="AC28" s="86">
        <v>0</v>
      </c>
      <c r="AD28" s="88">
        <v>0</v>
      </c>
      <c r="AE28" s="86">
        <v>0</v>
      </c>
      <c r="AF28" s="86">
        <v>0</v>
      </c>
      <c r="AG28" s="88">
        <v>0</v>
      </c>
      <c r="AH28" s="86">
        <v>0</v>
      </c>
      <c r="AI28" s="86">
        <v>0</v>
      </c>
      <c r="AJ28" s="97"/>
      <c r="AK28" s="98">
        <v>0</v>
      </c>
    </row>
    <row r="29" spans="1:37" x14ac:dyDescent="0.2">
      <c r="A29" s="1">
        <v>4</v>
      </c>
      <c r="B29" s="4" t="s">
        <v>42</v>
      </c>
      <c r="C29" s="86">
        <v>144</v>
      </c>
      <c r="D29" s="86">
        <v>144</v>
      </c>
      <c r="E29" s="90">
        <v>10</v>
      </c>
      <c r="F29" s="91">
        <f t="shared" si="0"/>
        <v>7.7224218372928619E-3</v>
      </c>
      <c r="G29" s="139">
        <f t="shared" si="1"/>
        <v>1.30647795318454E-2</v>
      </c>
      <c r="H29" s="88">
        <v>35536358</v>
      </c>
      <c r="I29" s="140">
        <v>10</v>
      </c>
      <c r="J29" s="89">
        <v>144</v>
      </c>
      <c r="K29" s="90">
        <v>10</v>
      </c>
      <c r="L29" s="91">
        <f t="shared" si="2"/>
        <v>1</v>
      </c>
      <c r="M29" s="91">
        <f t="shared" si="3"/>
        <v>1.1098265895953757E-2</v>
      </c>
      <c r="N29" s="87">
        <f t="shared" si="4"/>
        <v>1.5205913410770855E-2</v>
      </c>
      <c r="O29" s="88">
        <v>35536358</v>
      </c>
      <c r="P29" s="92">
        <v>10</v>
      </c>
      <c r="Q29" s="93">
        <v>246780.26388888888</v>
      </c>
      <c r="R29" s="94">
        <v>6</v>
      </c>
      <c r="S29" s="89">
        <v>0</v>
      </c>
      <c r="T29" s="86">
        <v>0</v>
      </c>
      <c r="U29" s="86"/>
      <c r="V29" s="87"/>
      <c r="W29" s="90"/>
      <c r="X29" s="91">
        <f t="shared" si="5"/>
        <v>0</v>
      </c>
      <c r="Y29" s="95"/>
      <c r="Z29" s="88">
        <v>0</v>
      </c>
      <c r="AA29" s="96"/>
      <c r="AB29" s="89">
        <v>0</v>
      </c>
      <c r="AC29" s="86">
        <v>0</v>
      </c>
      <c r="AD29" s="88">
        <v>0</v>
      </c>
      <c r="AE29" s="86">
        <v>0</v>
      </c>
      <c r="AF29" s="86">
        <v>0</v>
      </c>
      <c r="AG29" s="88">
        <v>0</v>
      </c>
      <c r="AH29" s="86">
        <v>0</v>
      </c>
      <c r="AI29" s="86">
        <v>0</v>
      </c>
      <c r="AJ29" s="97"/>
      <c r="AK29" s="98">
        <v>0</v>
      </c>
    </row>
    <row r="30" spans="1:37" x14ac:dyDescent="0.2">
      <c r="A30" s="1">
        <v>5</v>
      </c>
      <c r="B30" s="4" t="s">
        <v>43</v>
      </c>
      <c r="C30" s="86">
        <v>611</v>
      </c>
      <c r="D30" s="86">
        <v>657</v>
      </c>
      <c r="E30" s="90">
        <v>7</v>
      </c>
      <c r="F30" s="91">
        <f t="shared" si="0"/>
        <v>3.5233549632648686E-2</v>
      </c>
      <c r="G30" s="139">
        <f t="shared" si="1"/>
        <v>5.9608056614044641E-2</v>
      </c>
      <c r="H30" s="88">
        <v>135876765</v>
      </c>
      <c r="I30" s="140">
        <v>7</v>
      </c>
      <c r="J30" s="89">
        <v>609</v>
      </c>
      <c r="K30" s="90">
        <v>7</v>
      </c>
      <c r="L30" s="91">
        <f t="shared" si="2"/>
        <v>0.9269406392694064</v>
      </c>
      <c r="M30" s="91">
        <f t="shared" si="3"/>
        <v>4.6936416184971096E-2</v>
      </c>
      <c r="N30" s="87">
        <f t="shared" si="4"/>
        <v>6.4308342133051741E-2</v>
      </c>
      <c r="O30" s="88">
        <v>131708823</v>
      </c>
      <c r="P30" s="92">
        <v>7</v>
      </c>
      <c r="Q30" s="93">
        <v>216270.64532019704</v>
      </c>
      <c r="R30" s="94">
        <v>12</v>
      </c>
      <c r="S30" s="89">
        <v>2</v>
      </c>
      <c r="T30" s="86">
        <v>48</v>
      </c>
      <c r="U30" s="99">
        <v>5</v>
      </c>
      <c r="V30" s="91">
        <f>(T30/D30)</f>
        <v>7.3059360730593603E-2</v>
      </c>
      <c r="W30" s="90">
        <v>4</v>
      </c>
      <c r="X30" s="91">
        <f t="shared" si="5"/>
        <v>8.4626234132581107E-3</v>
      </c>
      <c r="Y30" s="95">
        <f>(T30/T$24)</f>
        <v>3.0927835051546393E-2</v>
      </c>
      <c r="Z30" s="88">
        <v>4167942</v>
      </c>
      <c r="AA30" s="96">
        <v>4</v>
      </c>
      <c r="AB30" s="89">
        <v>0</v>
      </c>
      <c r="AC30" s="86">
        <v>0</v>
      </c>
      <c r="AD30" s="88">
        <v>0</v>
      </c>
      <c r="AE30" s="86">
        <v>0</v>
      </c>
      <c r="AF30" s="86">
        <v>0</v>
      </c>
      <c r="AG30" s="88">
        <v>0</v>
      </c>
      <c r="AH30" s="86">
        <v>2</v>
      </c>
      <c r="AI30" s="86">
        <v>48</v>
      </c>
      <c r="AJ30" s="91">
        <f>(AI30/T30)</f>
        <v>1</v>
      </c>
      <c r="AK30" s="98">
        <v>4167942</v>
      </c>
    </row>
    <row r="31" spans="1:37" x14ac:dyDescent="0.2">
      <c r="A31" s="1">
        <v>6</v>
      </c>
      <c r="B31" s="4" t="s">
        <v>44</v>
      </c>
      <c r="C31" s="86">
        <v>33</v>
      </c>
      <c r="D31" s="86">
        <v>33</v>
      </c>
      <c r="E31" s="90">
        <v>14</v>
      </c>
      <c r="F31" s="91">
        <f t="shared" si="0"/>
        <v>1.769721671046281E-3</v>
      </c>
      <c r="G31" s="139">
        <f t="shared" si="1"/>
        <v>2.9940119760479044E-3</v>
      </c>
      <c r="H31" s="88">
        <v>8163565</v>
      </c>
      <c r="I31" s="140">
        <v>15</v>
      </c>
      <c r="J31" s="89">
        <v>33</v>
      </c>
      <c r="K31" s="90">
        <v>14</v>
      </c>
      <c r="L31" s="91">
        <f t="shared" si="2"/>
        <v>1</v>
      </c>
      <c r="M31" s="91">
        <f t="shared" si="3"/>
        <v>2.5433526011560694E-3</v>
      </c>
      <c r="N31" s="87">
        <f t="shared" si="4"/>
        <v>3.4846884899683208E-3</v>
      </c>
      <c r="O31" s="88">
        <v>8163565</v>
      </c>
      <c r="P31" s="92">
        <v>15</v>
      </c>
      <c r="Q31" s="93">
        <v>247380.75757575757</v>
      </c>
      <c r="R31" s="94">
        <v>5</v>
      </c>
      <c r="S31" s="89">
        <v>0</v>
      </c>
      <c r="T31" s="86">
        <v>0</v>
      </c>
      <c r="U31" s="86"/>
      <c r="V31" s="87"/>
      <c r="W31" s="90"/>
      <c r="X31" s="91">
        <f t="shared" si="5"/>
        <v>0</v>
      </c>
      <c r="Y31" s="95"/>
      <c r="Z31" s="88">
        <v>0</v>
      </c>
      <c r="AA31" s="96"/>
      <c r="AB31" s="89">
        <v>0</v>
      </c>
      <c r="AC31" s="86">
        <v>0</v>
      </c>
      <c r="AD31" s="88">
        <v>0</v>
      </c>
      <c r="AE31" s="86">
        <v>0</v>
      </c>
      <c r="AF31" s="86">
        <v>0</v>
      </c>
      <c r="AG31" s="88">
        <v>0</v>
      </c>
      <c r="AH31" s="86">
        <v>0</v>
      </c>
      <c r="AI31" s="86">
        <v>0</v>
      </c>
      <c r="AJ31" s="97"/>
      <c r="AK31" s="98">
        <v>0</v>
      </c>
    </row>
    <row r="32" spans="1:37" x14ac:dyDescent="0.2">
      <c r="A32" s="1">
        <v>7</v>
      </c>
      <c r="B32" s="4" t="s">
        <v>45</v>
      </c>
      <c r="C32" s="86">
        <v>1433</v>
      </c>
      <c r="D32" s="86">
        <v>1804</v>
      </c>
      <c r="E32" s="90">
        <v>4</v>
      </c>
      <c r="F32" s="91">
        <f t="shared" si="0"/>
        <v>9.6744784683863355E-2</v>
      </c>
      <c r="G32" s="139">
        <f t="shared" si="1"/>
        <v>0.16367265469061876</v>
      </c>
      <c r="H32" s="88">
        <v>447839951</v>
      </c>
      <c r="I32" s="140">
        <v>2</v>
      </c>
      <c r="J32" s="89">
        <v>1409</v>
      </c>
      <c r="K32" s="90">
        <v>3</v>
      </c>
      <c r="L32" s="91">
        <f t="shared" si="2"/>
        <v>0.78104212860310418</v>
      </c>
      <c r="M32" s="91">
        <f t="shared" si="3"/>
        <v>0.10859344894026975</v>
      </c>
      <c r="N32" s="87">
        <f t="shared" si="4"/>
        <v>0.14878563885955651</v>
      </c>
      <c r="O32" s="88">
        <v>364399147</v>
      </c>
      <c r="P32" s="92">
        <v>2</v>
      </c>
      <c r="Q32" s="93">
        <v>258622.53158268274</v>
      </c>
      <c r="R32" s="94">
        <v>3</v>
      </c>
      <c r="S32" s="89">
        <v>24</v>
      </c>
      <c r="T32" s="86">
        <v>395</v>
      </c>
      <c r="U32" s="99">
        <v>2</v>
      </c>
      <c r="V32" s="91">
        <f>(T32/D32)</f>
        <v>0.21895787139689579</v>
      </c>
      <c r="W32" s="90">
        <v>2</v>
      </c>
      <c r="X32" s="91">
        <f t="shared" si="5"/>
        <v>6.9640338504936533E-2</v>
      </c>
      <c r="Y32" s="95">
        <f>(T32/T$24)</f>
        <v>0.2545103092783505</v>
      </c>
      <c r="Z32" s="88">
        <v>83440804</v>
      </c>
      <c r="AA32" s="96">
        <v>2</v>
      </c>
      <c r="AB32" s="89">
        <v>11</v>
      </c>
      <c r="AC32" s="86">
        <v>22</v>
      </c>
      <c r="AD32" s="88">
        <v>4157175</v>
      </c>
      <c r="AE32" s="86">
        <v>9</v>
      </c>
      <c r="AF32" s="86">
        <v>32</v>
      </c>
      <c r="AG32" s="88">
        <v>23632699</v>
      </c>
      <c r="AH32" s="86">
        <v>4</v>
      </c>
      <c r="AI32" s="86">
        <v>341</v>
      </c>
      <c r="AJ32" s="91">
        <f>(AI32/T32)</f>
        <v>0.86329113924050638</v>
      </c>
      <c r="AK32" s="98">
        <v>55650930</v>
      </c>
    </row>
    <row r="33" spans="1:37" x14ac:dyDescent="0.2">
      <c r="A33" s="1">
        <v>8</v>
      </c>
      <c r="B33" s="4" t="s">
        <v>46</v>
      </c>
      <c r="C33" s="86">
        <v>685</v>
      </c>
      <c r="D33" s="86">
        <v>685</v>
      </c>
      <c r="E33" s="90">
        <v>6</v>
      </c>
      <c r="F33" s="91">
        <f t="shared" si="0"/>
        <v>3.6735131656566743E-2</v>
      </c>
      <c r="G33" s="139">
        <f t="shared" si="1"/>
        <v>6.2148430411903467E-2</v>
      </c>
      <c r="H33" s="88">
        <v>141356655</v>
      </c>
      <c r="I33" s="140">
        <v>6</v>
      </c>
      <c r="J33" s="89">
        <v>685</v>
      </c>
      <c r="K33" s="90">
        <v>6</v>
      </c>
      <c r="L33" s="91">
        <f t="shared" si="2"/>
        <v>1</v>
      </c>
      <c r="M33" s="91">
        <f t="shared" si="3"/>
        <v>5.2793834296724469E-2</v>
      </c>
      <c r="N33" s="87">
        <f t="shared" si="4"/>
        <v>7.2333685322069699E-2</v>
      </c>
      <c r="O33" s="88">
        <v>141356655</v>
      </c>
      <c r="P33" s="92">
        <v>6</v>
      </c>
      <c r="Q33" s="93">
        <v>206360.08029197081</v>
      </c>
      <c r="R33" s="94">
        <v>15</v>
      </c>
      <c r="S33" s="89">
        <v>0</v>
      </c>
      <c r="T33" s="86">
        <v>0</v>
      </c>
      <c r="U33" s="86"/>
      <c r="V33" s="91"/>
      <c r="W33" s="90"/>
      <c r="X33" s="91">
        <f t="shared" si="5"/>
        <v>0</v>
      </c>
      <c r="Y33" s="95"/>
      <c r="Z33" s="88">
        <v>0</v>
      </c>
      <c r="AA33" s="96"/>
      <c r="AB33" s="89">
        <v>0</v>
      </c>
      <c r="AC33" s="86">
        <v>0</v>
      </c>
      <c r="AD33" s="88">
        <v>0</v>
      </c>
      <c r="AE33" s="86">
        <v>0</v>
      </c>
      <c r="AF33" s="86">
        <v>0</v>
      </c>
      <c r="AG33" s="88">
        <v>0</v>
      </c>
      <c r="AH33" s="86">
        <v>0</v>
      </c>
      <c r="AI33" s="86">
        <v>0</v>
      </c>
      <c r="AJ33" s="87"/>
      <c r="AK33" s="98">
        <v>0</v>
      </c>
    </row>
    <row r="34" spans="1:37" x14ac:dyDescent="0.2">
      <c r="A34" s="1">
        <v>9</v>
      </c>
      <c r="B34" s="4" t="s">
        <v>47</v>
      </c>
      <c r="C34" s="86">
        <v>21</v>
      </c>
      <c r="D34" s="86">
        <v>21</v>
      </c>
      <c r="E34" s="90">
        <v>18</v>
      </c>
      <c r="F34" s="91">
        <f t="shared" si="0"/>
        <v>1.1261865179385425E-3</v>
      </c>
      <c r="G34" s="139">
        <f t="shared" si="1"/>
        <v>1.9052803483941209E-3</v>
      </c>
      <c r="H34" s="88">
        <v>5801000</v>
      </c>
      <c r="I34" s="140">
        <v>17</v>
      </c>
      <c r="J34" s="89">
        <v>21</v>
      </c>
      <c r="K34" s="90">
        <v>18</v>
      </c>
      <c r="L34" s="91">
        <f t="shared" si="2"/>
        <v>1</v>
      </c>
      <c r="M34" s="91">
        <f t="shared" si="3"/>
        <v>1.6184971098265897E-3</v>
      </c>
      <c r="N34" s="87">
        <f t="shared" si="4"/>
        <v>2.2175290390707499E-3</v>
      </c>
      <c r="O34" s="88">
        <v>5801000</v>
      </c>
      <c r="P34" s="92">
        <v>17</v>
      </c>
      <c r="Q34" s="93">
        <v>276238.09523809527</v>
      </c>
      <c r="R34" s="94">
        <v>2</v>
      </c>
      <c r="S34" s="89">
        <v>0</v>
      </c>
      <c r="T34" s="86">
        <v>0</v>
      </c>
      <c r="U34" s="99"/>
      <c r="V34" s="87"/>
      <c r="W34" s="90"/>
      <c r="X34" s="91">
        <f t="shared" si="5"/>
        <v>0</v>
      </c>
      <c r="Y34" s="95"/>
      <c r="Z34" s="88">
        <v>0</v>
      </c>
      <c r="AA34" s="96"/>
      <c r="AB34" s="89">
        <v>0</v>
      </c>
      <c r="AC34" s="86">
        <v>0</v>
      </c>
      <c r="AD34" s="88">
        <v>0</v>
      </c>
      <c r="AE34" s="86">
        <v>0</v>
      </c>
      <c r="AF34" s="86">
        <v>0</v>
      </c>
      <c r="AG34" s="88">
        <v>0</v>
      </c>
      <c r="AH34" s="86">
        <v>0</v>
      </c>
      <c r="AI34" s="86">
        <v>0</v>
      </c>
      <c r="AJ34" s="97"/>
      <c r="AK34" s="98">
        <v>0</v>
      </c>
    </row>
    <row r="35" spans="1:37" x14ac:dyDescent="0.2">
      <c r="A35" s="1">
        <v>10</v>
      </c>
      <c r="B35" s="4" t="s">
        <v>48</v>
      </c>
      <c r="C35" s="86">
        <v>970</v>
      </c>
      <c r="D35" s="86">
        <v>1835</v>
      </c>
      <c r="E35" s="90">
        <v>3</v>
      </c>
      <c r="F35" s="91">
        <f t="shared" si="0"/>
        <v>9.8407250496058349E-2</v>
      </c>
      <c r="G35" s="139">
        <f t="shared" si="1"/>
        <v>0.16648521139539105</v>
      </c>
      <c r="H35" s="88">
        <v>347888452</v>
      </c>
      <c r="I35" s="140">
        <v>3</v>
      </c>
      <c r="J35" s="89">
        <v>957</v>
      </c>
      <c r="K35" s="90">
        <v>4</v>
      </c>
      <c r="L35" s="91">
        <f t="shared" si="2"/>
        <v>0.52152588555858315</v>
      </c>
      <c r="M35" s="91">
        <f t="shared" si="3"/>
        <v>7.3757225433526016E-2</v>
      </c>
      <c r="N35" s="87">
        <f t="shared" si="4"/>
        <v>0.1010559662090813</v>
      </c>
      <c r="O35" s="88">
        <v>225038896</v>
      </c>
      <c r="P35" s="92">
        <v>4</v>
      </c>
      <c r="Q35" s="93">
        <v>235150.36154649948</v>
      </c>
      <c r="R35" s="94">
        <v>8</v>
      </c>
      <c r="S35" s="89">
        <v>13</v>
      </c>
      <c r="T35" s="86">
        <v>878</v>
      </c>
      <c r="U35" s="99">
        <v>1</v>
      </c>
      <c r="V35" s="91">
        <f>(T35/D35)</f>
        <v>0.47847411444141691</v>
      </c>
      <c r="W35" s="90">
        <v>1</v>
      </c>
      <c r="X35" s="91">
        <f t="shared" si="5"/>
        <v>0.15479548660084627</v>
      </c>
      <c r="Y35" s="95">
        <f t="shared" ref="Y35:Y36" si="6">(T35/T$24)</f>
        <v>0.56572164948453607</v>
      </c>
      <c r="Z35" s="88">
        <v>122849556</v>
      </c>
      <c r="AA35" s="96">
        <v>1</v>
      </c>
      <c r="AB35" s="89">
        <v>0</v>
      </c>
      <c r="AC35" s="86">
        <v>0</v>
      </c>
      <c r="AD35" s="88">
        <v>0</v>
      </c>
      <c r="AE35" s="86">
        <v>0</v>
      </c>
      <c r="AF35" s="86">
        <v>0</v>
      </c>
      <c r="AG35" s="88">
        <v>0</v>
      </c>
      <c r="AH35" s="86">
        <v>13</v>
      </c>
      <c r="AI35" s="86">
        <v>878</v>
      </c>
      <c r="AJ35" s="91">
        <f>(AI35/T35)</f>
        <v>1</v>
      </c>
      <c r="AK35" s="98">
        <v>122849556</v>
      </c>
    </row>
    <row r="36" spans="1:37" x14ac:dyDescent="0.2">
      <c r="A36" s="1">
        <v>11</v>
      </c>
      <c r="B36" s="4" t="s">
        <v>49</v>
      </c>
      <c r="C36" s="86">
        <v>2066</v>
      </c>
      <c r="D36" s="86">
        <v>2214</v>
      </c>
      <c r="E36" s="90">
        <v>1</v>
      </c>
      <c r="F36" s="91">
        <f t="shared" si="0"/>
        <v>0.11873223574837775</v>
      </c>
      <c r="G36" s="139">
        <f t="shared" si="1"/>
        <v>0.20087098530212302</v>
      </c>
      <c r="H36" s="88">
        <v>512617609</v>
      </c>
      <c r="I36" s="140">
        <v>1</v>
      </c>
      <c r="J36" s="89">
        <v>2058</v>
      </c>
      <c r="K36" s="90">
        <v>1</v>
      </c>
      <c r="L36" s="91">
        <f t="shared" si="2"/>
        <v>0.92953929539295388</v>
      </c>
      <c r="M36" s="91">
        <f t="shared" si="3"/>
        <v>0.15861271676300578</v>
      </c>
      <c r="N36" s="87">
        <f t="shared" si="4"/>
        <v>0.21731784582893349</v>
      </c>
      <c r="O36" s="88">
        <v>483991363</v>
      </c>
      <c r="P36" s="92">
        <v>1</v>
      </c>
      <c r="Q36" s="93">
        <v>235175.58940719144</v>
      </c>
      <c r="R36" s="94">
        <v>7</v>
      </c>
      <c r="S36" s="89">
        <v>8</v>
      </c>
      <c r="T36" s="86">
        <v>156</v>
      </c>
      <c r="U36" s="99">
        <v>3</v>
      </c>
      <c r="V36" s="91">
        <f>(T36/D36)</f>
        <v>7.0460704607046065E-2</v>
      </c>
      <c r="W36" s="90">
        <v>5</v>
      </c>
      <c r="X36" s="91">
        <f t="shared" si="5"/>
        <v>2.7503526093088856E-2</v>
      </c>
      <c r="Y36" s="95">
        <f t="shared" si="6"/>
        <v>0.10051546391752578</v>
      </c>
      <c r="Z36" s="88">
        <v>28626246</v>
      </c>
      <c r="AA36" s="96">
        <v>3</v>
      </c>
      <c r="AB36" s="89">
        <v>0</v>
      </c>
      <c r="AC36" s="86">
        <v>0</v>
      </c>
      <c r="AD36" s="88">
        <v>0</v>
      </c>
      <c r="AE36" s="86">
        <v>0</v>
      </c>
      <c r="AF36" s="86">
        <v>0</v>
      </c>
      <c r="AG36" s="88">
        <v>0</v>
      </c>
      <c r="AH36" s="86">
        <v>8</v>
      </c>
      <c r="AI36" s="86">
        <v>156</v>
      </c>
      <c r="AJ36" s="91">
        <f>(AI36/T36)</f>
        <v>1</v>
      </c>
      <c r="AK36" s="98">
        <v>28626246</v>
      </c>
    </row>
    <row r="37" spans="1:37" x14ac:dyDescent="0.2">
      <c r="A37" s="1">
        <v>12</v>
      </c>
      <c r="B37" s="4" t="s">
        <v>50</v>
      </c>
      <c r="C37" s="86">
        <v>194</v>
      </c>
      <c r="D37" s="86">
        <v>194</v>
      </c>
      <c r="E37" s="90">
        <v>9</v>
      </c>
      <c r="F37" s="91">
        <f t="shared" si="0"/>
        <v>1.0403818308575105E-2</v>
      </c>
      <c r="G37" s="139">
        <f t="shared" si="1"/>
        <v>1.7601161313736163E-2</v>
      </c>
      <c r="H37" s="88">
        <v>44414493</v>
      </c>
      <c r="I37" s="140">
        <v>9</v>
      </c>
      <c r="J37" s="89">
        <v>194</v>
      </c>
      <c r="K37" s="90">
        <v>9</v>
      </c>
      <c r="L37" s="91">
        <f t="shared" si="2"/>
        <v>1</v>
      </c>
      <c r="M37" s="91">
        <f t="shared" si="3"/>
        <v>1.4951830443159923E-2</v>
      </c>
      <c r="N37" s="87">
        <f t="shared" si="4"/>
        <v>2.0485744456177402E-2</v>
      </c>
      <c r="O37" s="88">
        <v>44414493</v>
      </c>
      <c r="P37" s="92">
        <v>9</v>
      </c>
      <c r="Q37" s="93">
        <v>228940.68556701031</v>
      </c>
      <c r="R37" s="94">
        <v>10</v>
      </c>
      <c r="S37" s="89">
        <v>0</v>
      </c>
      <c r="T37" s="86">
        <v>0</v>
      </c>
      <c r="U37" s="86"/>
      <c r="V37" s="87"/>
      <c r="W37" s="90"/>
      <c r="X37" s="91">
        <f t="shared" si="5"/>
        <v>0</v>
      </c>
      <c r="Y37" s="95"/>
      <c r="Z37" s="88">
        <v>0</v>
      </c>
      <c r="AA37" s="96"/>
      <c r="AB37" s="89">
        <v>0</v>
      </c>
      <c r="AC37" s="86">
        <v>0</v>
      </c>
      <c r="AD37" s="88">
        <v>0</v>
      </c>
      <c r="AE37" s="86">
        <v>0</v>
      </c>
      <c r="AF37" s="86">
        <v>0</v>
      </c>
      <c r="AG37" s="88">
        <v>0</v>
      </c>
      <c r="AH37" s="86">
        <v>0</v>
      </c>
      <c r="AI37" s="86">
        <v>0</v>
      </c>
      <c r="AJ37" s="97"/>
      <c r="AK37" s="98">
        <v>0</v>
      </c>
    </row>
    <row r="38" spans="1:37" x14ac:dyDescent="0.2">
      <c r="A38" s="1">
        <v>13</v>
      </c>
      <c r="B38" s="4" t="s">
        <v>51</v>
      </c>
      <c r="C38" s="86">
        <v>826</v>
      </c>
      <c r="D38" s="86">
        <v>880</v>
      </c>
      <c r="E38" s="90">
        <v>5</v>
      </c>
      <c r="F38" s="91">
        <f t="shared" si="0"/>
        <v>4.7192577894567489E-2</v>
      </c>
      <c r="G38" s="139">
        <f t="shared" si="1"/>
        <v>7.9840319361277445E-2</v>
      </c>
      <c r="H38" s="88">
        <v>162412789</v>
      </c>
      <c r="I38" s="140">
        <v>5</v>
      </c>
      <c r="J38" s="89">
        <v>820</v>
      </c>
      <c r="K38" s="90">
        <v>5</v>
      </c>
      <c r="L38" s="91">
        <f t="shared" si="2"/>
        <v>0.93181818181818177</v>
      </c>
      <c r="M38" s="91">
        <f t="shared" si="3"/>
        <v>6.3198458574181118E-2</v>
      </c>
      <c r="N38" s="87">
        <f t="shared" si="4"/>
        <v>8.6589229144667365E-2</v>
      </c>
      <c r="O38" s="88">
        <v>161230235</v>
      </c>
      <c r="P38" s="92">
        <v>5</v>
      </c>
      <c r="Q38" s="93">
        <v>196622.23780487804</v>
      </c>
      <c r="R38" s="94">
        <v>17</v>
      </c>
      <c r="S38" s="89">
        <v>6</v>
      </c>
      <c r="T38" s="86">
        <v>60</v>
      </c>
      <c r="U38" s="99">
        <v>4</v>
      </c>
      <c r="V38" s="91">
        <f>(T38/D38)</f>
        <v>6.8181818181818177E-2</v>
      </c>
      <c r="W38" s="90">
        <v>6</v>
      </c>
      <c r="X38" s="91">
        <f t="shared" si="5"/>
        <v>1.0578279266572637E-2</v>
      </c>
      <c r="Y38" s="95">
        <f>(T38/T$24)</f>
        <v>3.8659793814432991E-2</v>
      </c>
      <c r="Z38" s="88">
        <v>1182554</v>
      </c>
      <c r="AA38" s="96">
        <v>6</v>
      </c>
      <c r="AB38" s="89">
        <v>0</v>
      </c>
      <c r="AC38" s="86">
        <v>0</v>
      </c>
      <c r="AD38" s="88">
        <v>0</v>
      </c>
      <c r="AE38" s="86">
        <v>0</v>
      </c>
      <c r="AF38" s="86">
        <v>0</v>
      </c>
      <c r="AG38" s="88">
        <v>0</v>
      </c>
      <c r="AH38" s="86">
        <v>6</v>
      </c>
      <c r="AI38" s="86">
        <v>60</v>
      </c>
      <c r="AJ38" s="91">
        <f>(AI38/T38)</f>
        <v>1</v>
      </c>
      <c r="AK38" s="98">
        <v>1182554</v>
      </c>
    </row>
    <row r="39" spans="1:37" x14ac:dyDescent="0.2">
      <c r="A39" s="1">
        <v>14</v>
      </c>
      <c r="B39" s="4" t="s">
        <v>52</v>
      </c>
      <c r="C39" s="86">
        <v>26</v>
      </c>
      <c r="D39" s="86">
        <v>26</v>
      </c>
      <c r="E39" s="90">
        <v>16</v>
      </c>
      <c r="F39" s="91">
        <f t="shared" si="0"/>
        <v>1.3943261650667667E-3</v>
      </c>
      <c r="G39" s="139">
        <f t="shared" si="1"/>
        <v>2.3589185265831974E-3</v>
      </c>
      <c r="H39" s="88">
        <v>5498880</v>
      </c>
      <c r="I39" s="140">
        <v>18</v>
      </c>
      <c r="J39" s="89">
        <v>26</v>
      </c>
      <c r="K39" s="90">
        <v>16</v>
      </c>
      <c r="L39" s="91">
        <f t="shared" si="2"/>
        <v>1</v>
      </c>
      <c r="M39" s="91">
        <f t="shared" si="3"/>
        <v>2.0038535645472062E-3</v>
      </c>
      <c r="N39" s="87">
        <f t="shared" si="4"/>
        <v>2.7455121436114043E-3</v>
      </c>
      <c r="O39" s="88">
        <v>5498880</v>
      </c>
      <c r="P39" s="92">
        <v>18</v>
      </c>
      <c r="Q39" s="93">
        <v>211495.38461538462</v>
      </c>
      <c r="R39" s="94">
        <v>14</v>
      </c>
      <c r="S39" s="89">
        <v>0</v>
      </c>
      <c r="T39" s="86">
        <v>0</v>
      </c>
      <c r="U39" s="86"/>
      <c r="V39" s="87"/>
      <c r="W39" s="90"/>
      <c r="X39" s="91">
        <f t="shared" si="5"/>
        <v>0</v>
      </c>
      <c r="Y39" s="95"/>
      <c r="Z39" s="88">
        <v>0</v>
      </c>
      <c r="AA39" s="96"/>
      <c r="AB39" s="89">
        <v>0</v>
      </c>
      <c r="AC39" s="86">
        <v>0</v>
      </c>
      <c r="AD39" s="88">
        <v>0</v>
      </c>
      <c r="AE39" s="86">
        <v>0</v>
      </c>
      <c r="AF39" s="86">
        <v>0</v>
      </c>
      <c r="AG39" s="88">
        <v>0</v>
      </c>
      <c r="AH39" s="86">
        <v>0</v>
      </c>
      <c r="AI39" s="86">
        <v>0</v>
      </c>
      <c r="AJ39" s="97"/>
      <c r="AK39" s="98">
        <v>0</v>
      </c>
    </row>
    <row r="40" spans="1:37" x14ac:dyDescent="0.2">
      <c r="A40" s="1">
        <v>15</v>
      </c>
      <c r="B40" s="4" t="s">
        <v>53</v>
      </c>
      <c r="C40" s="86">
        <v>24</v>
      </c>
      <c r="D40" s="86">
        <v>24</v>
      </c>
      <c r="E40" s="90">
        <v>17</v>
      </c>
      <c r="F40" s="91">
        <f t="shared" si="0"/>
        <v>1.287070306215477E-3</v>
      </c>
      <c r="G40" s="139">
        <f t="shared" si="1"/>
        <v>2.1774632553075669E-3</v>
      </c>
      <c r="H40" s="88">
        <v>10300528</v>
      </c>
      <c r="I40" s="140">
        <v>13</v>
      </c>
      <c r="J40" s="89">
        <v>24</v>
      </c>
      <c r="K40" s="90">
        <v>17</v>
      </c>
      <c r="L40" s="91">
        <f t="shared" si="2"/>
        <v>1</v>
      </c>
      <c r="M40" s="91">
        <f t="shared" si="3"/>
        <v>1.8497109826589595E-3</v>
      </c>
      <c r="N40" s="87">
        <f t="shared" si="4"/>
        <v>2.5343189017951427E-3</v>
      </c>
      <c r="O40" s="88">
        <v>10300528</v>
      </c>
      <c r="P40" s="92">
        <v>13</v>
      </c>
      <c r="Q40" s="93">
        <v>429188.66666666669</v>
      </c>
      <c r="R40" s="94">
        <v>1</v>
      </c>
      <c r="S40" s="89">
        <v>0</v>
      </c>
      <c r="T40" s="86">
        <v>0</v>
      </c>
      <c r="U40" s="99"/>
      <c r="V40" s="87"/>
      <c r="W40" s="90"/>
      <c r="X40" s="91">
        <f t="shared" si="5"/>
        <v>0</v>
      </c>
      <c r="Y40" s="95"/>
      <c r="Z40" s="88">
        <v>0</v>
      </c>
      <c r="AA40" s="96"/>
      <c r="AB40" s="89">
        <v>0</v>
      </c>
      <c r="AC40" s="86">
        <v>0</v>
      </c>
      <c r="AD40" s="88">
        <v>0</v>
      </c>
      <c r="AE40" s="86">
        <v>0</v>
      </c>
      <c r="AF40" s="86">
        <v>0</v>
      </c>
      <c r="AG40" s="88">
        <v>0</v>
      </c>
      <c r="AH40" s="86">
        <v>0</v>
      </c>
      <c r="AI40" s="86">
        <v>0</v>
      </c>
      <c r="AJ40" s="97"/>
      <c r="AK40" s="98">
        <v>0</v>
      </c>
    </row>
    <row r="41" spans="1:37" x14ac:dyDescent="0.2">
      <c r="A41" s="1">
        <v>16</v>
      </c>
      <c r="B41" s="4" t="s">
        <v>54</v>
      </c>
      <c r="C41" s="86">
        <v>230</v>
      </c>
      <c r="D41" s="86">
        <v>232</v>
      </c>
      <c r="E41" s="90">
        <v>8</v>
      </c>
      <c r="F41" s="91">
        <f t="shared" si="0"/>
        <v>1.2441679626749611E-2</v>
      </c>
      <c r="G41" s="139">
        <f t="shared" si="1"/>
        <v>2.1048811467973143E-2</v>
      </c>
      <c r="H41" s="88">
        <v>58685123</v>
      </c>
      <c r="I41" s="140">
        <v>8</v>
      </c>
      <c r="J41" s="89">
        <v>228</v>
      </c>
      <c r="K41" s="90">
        <v>8</v>
      </c>
      <c r="L41" s="91">
        <f t="shared" si="2"/>
        <v>0.98275862068965514</v>
      </c>
      <c r="M41" s="91">
        <f t="shared" si="3"/>
        <v>1.7572254335260117E-2</v>
      </c>
      <c r="N41" s="87">
        <f t="shared" si="4"/>
        <v>2.4076029567053854E-2</v>
      </c>
      <c r="O41" s="88">
        <v>58335123</v>
      </c>
      <c r="P41" s="92">
        <v>8</v>
      </c>
      <c r="Q41" s="93">
        <v>255855.80263157896</v>
      </c>
      <c r="R41" s="94">
        <v>4</v>
      </c>
      <c r="S41" s="89">
        <v>2</v>
      </c>
      <c r="T41" s="86">
        <v>4</v>
      </c>
      <c r="U41" s="99">
        <v>7</v>
      </c>
      <c r="V41" s="91">
        <f>(T41/D41)</f>
        <v>1.7241379310344827E-2</v>
      </c>
      <c r="W41" s="90">
        <v>7</v>
      </c>
      <c r="X41" s="91">
        <f t="shared" si="5"/>
        <v>7.0521861777150916E-4</v>
      </c>
      <c r="Y41" s="95">
        <f>(T41/T$24)</f>
        <v>2.5773195876288659E-3</v>
      </c>
      <c r="Z41" s="88">
        <v>350000</v>
      </c>
      <c r="AA41" s="96">
        <v>7</v>
      </c>
      <c r="AB41" s="89">
        <v>2</v>
      </c>
      <c r="AC41" s="86">
        <v>4</v>
      </c>
      <c r="AD41" s="88">
        <v>350000</v>
      </c>
      <c r="AE41" s="86">
        <v>0</v>
      </c>
      <c r="AF41" s="86">
        <v>0</v>
      </c>
      <c r="AG41" s="88">
        <v>0</v>
      </c>
      <c r="AH41" s="86">
        <v>0</v>
      </c>
      <c r="AI41" s="86">
        <v>0</v>
      </c>
      <c r="AJ41" s="87"/>
      <c r="AK41" s="98">
        <v>0</v>
      </c>
    </row>
    <row r="42" spans="1:37" x14ac:dyDescent="0.2">
      <c r="A42" s="1">
        <v>17</v>
      </c>
      <c r="B42" s="4" t="s">
        <v>55</v>
      </c>
      <c r="C42" s="86">
        <v>73</v>
      </c>
      <c r="D42" s="86">
        <v>73</v>
      </c>
      <c r="E42" s="90">
        <v>12</v>
      </c>
      <c r="F42" s="91">
        <f t="shared" si="0"/>
        <v>3.9148388480720756E-3</v>
      </c>
      <c r="G42" s="139">
        <f t="shared" si="1"/>
        <v>6.6231174015605153E-3</v>
      </c>
      <c r="H42" s="88">
        <v>15568662</v>
      </c>
      <c r="I42" s="140">
        <v>12</v>
      </c>
      <c r="J42" s="89">
        <v>73</v>
      </c>
      <c r="K42" s="90">
        <v>12</v>
      </c>
      <c r="L42" s="91">
        <f t="shared" si="2"/>
        <v>1</v>
      </c>
      <c r="M42" s="91">
        <f t="shared" si="3"/>
        <v>5.626204238921002E-3</v>
      </c>
      <c r="N42" s="87">
        <f t="shared" si="4"/>
        <v>7.7085533262935589E-3</v>
      </c>
      <c r="O42" s="88">
        <v>15568662</v>
      </c>
      <c r="P42" s="92">
        <v>12</v>
      </c>
      <c r="Q42" s="93">
        <v>213269.34246575343</v>
      </c>
      <c r="R42" s="94">
        <v>13</v>
      </c>
      <c r="S42" s="89">
        <v>0</v>
      </c>
      <c r="T42" s="86">
        <v>0</v>
      </c>
      <c r="U42" s="86"/>
      <c r="V42" s="87"/>
      <c r="W42" s="90"/>
      <c r="X42" s="91">
        <f t="shared" si="5"/>
        <v>0</v>
      </c>
      <c r="Y42" s="95"/>
      <c r="Z42" s="88">
        <v>0</v>
      </c>
      <c r="AA42" s="96"/>
      <c r="AB42" s="89">
        <v>0</v>
      </c>
      <c r="AC42" s="86">
        <v>0</v>
      </c>
      <c r="AD42" s="88">
        <v>0</v>
      </c>
      <c r="AE42" s="86">
        <v>0</v>
      </c>
      <c r="AF42" s="86">
        <v>0</v>
      </c>
      <c r="AG42" s="88">
        <v>0</v>
      </c>
      <c r="AH42" s="86">
        <v>0</v>
      </c>
      <c r="AI42" s="86">
        <v>0</v>
      </c>
      <c r="AJ42" s="97"/>
      <c r="AK42" s="98">
        <v>0</v>
      </c>
    </row>
    <row r="43" spans="1:37" x14ac:dyDescent="0.2">
      <c r="A43" s="1">
        <v>18</v>
      </c>
      <c r="B43" s="4" t="s">
        <v>56</v>
      </c>
      <c r="C43" s="86">
        <v>137</v>
      </c>
      <c r="D43" s="86">
        <v>143</v>
      </c>
      <c r="E43" s="90">
        <v>11</v>
      </c>
      <c r="F43" s="91">
        <f t="shared" si="0"/>
        <v>7.6687939078672173E-3</v>
      </c>
      <c r="G43" s="139">
        <f t="shared" si="1"/>
        <v>1.2974051896207584E-2</v>
      </c>
      <c r="H43" s="88">
        <v>33517990</v>
      </c>
      <c r="I43" s="140">
        <v>11</v>
      </c>
      <c r="J43" s="89">
        <v>132</v>
      </c>
      <c r="K43" s="90">
        <v>11</v>
      </c>
      <c r="L43" s="91">
        <f t="shared" si="2"/>
        <v>0.92307692307692313</v>
      </c>
      <c r="M43" s="91">
        <f t="shared" si="3"/>
        <v>1.0173410404624278E-2</v>
      </c>
      <c r="N43" s="87">
        <f t="shared" si="4"/>
        <v>1.3938753959873283E-2</v>
      </c>
      <c r="O43" s="88">
        <v>30817990</v>
      </c>
      <c r="P43" s="92">
        <v>11</v>
      </c>
      <c r="Q43" s="93">
        <v>233469.62121212122</v>
      </c>
      <c r="R43" s="94">
        <v>9</v>
      </c>
      <c r="S43" s="89">
        <v>5</v>
      </c>
      <c r="T43" s="86">
        <v>11</v>
      </c>
      <c r="U43" s="99">
        <v>6</v>
      </c>
      <c r="V43" s="91">
        <f>(T43/D43)</f>
        <v>7.6923076923076927E-2</v>
      </c>
      <c r="W43" s="90">
        <v>3</v>
      </c>
      <c r="X43" s="91">
        <f t="shared" si="5"/>
        <v>1.9393511988716502E-3</v>
      </c>
      <c r="Y43" s="95">
        <f>(T43/T$24)</f>
        <v>7.0876288659793814E-3</v>
      </c>
      <c r="Z43" s="88">
        <v>2700000</v>
      </c>
      <c r="AA43" s="96">
        <v>5</v>
      </c>
      <c r="AB43" s="89">
        <v>4</v>
      </c>
      <c r="AC43" s="86">
        <v>8</v>
      </c>
      <c r="AD43" s="88">
        <v>2400000</v>
      </c>
      <c r="AE43" s="86">
        <v>1</v>
      </c>
      <c r="AF43" s="86">
        <v>3</v>
      </c>
      <c r="AG43" s="88">
        <v>300000</v>
      </c>
      <c r="AH43" s="86">
        <v>0</v>
      </c>
      <c r="AI43" s="86">
        <v>0</v>
      </c>
      <c r="AJ43" s="87"/>
      <c r="AK43" s="98">
        <v>0</v>
      </c>
    </row>
    <row r="44" spans="1:37" ht="15" thickBot="1" x14ac:dyDescent="0.25">
      <c r="B44" s="4"/>
      <c r="C44" s="100"/>
      <c r="D44" s="100"/>
      <c r="E44" s="101"/>
      <c r="F44" s="100"/>
      <c r="G44" s="100"/>
      <c r="H44" s="102"/>
      <c r="I44" s="103"/>
      <c r="J44" s="104"/>
      <c r="K44" s="105"/>
      <c r="L44" s="106"/>
      <c r="M44" s="106"/>
      <c r="N44" s="107"/>
      <c r="O44" s="102"/>
      <c r="P44" s="108"/>
      <c r="Q44" s="109"/>
      <c r="R44" s="110"/>
      <c r="S44" s="111"/>
      <c r="T44" s="100"/>
      <c r="U44" s="101"/>
      <c r="V44" s="112"/>
      <c r="W44" s="101"/>
      <c r="X44" s="107"/>
      <c r="Y44" s="112"/>
      <c r="Z44" s="102"/>
      <c r="AA44" s="113"/>
      <c r="AB44" s="104"/>
      <c r="AC44" s="100"/>
      <c r="AD44" s="102"/>
      <c r="AE44" s="100"/>
      <c r="AF44" s="100"/>
      <c r="AG44" s="102"/>
      <c r="AH44" s="100"/>
      <c r="AI44" s="100"/>
      <c r="AJ44" s="107"/>
      <c r="AK44" s="114"/>
    </row>
    <row r="45" spans="1:37" ht="15" thickTop="1" x14ac:dyDescent="0.2">
      <c r="B45" s="115"/>
      <c r="C45" s="116"/>
      <c r="D45" s="116"/>
      <c r="E45" s="117"/>
      <c r="F45" s="118"/>
      <c r="G45" s="119"/>
      <c r="H45" s="120"/>
      <c r="I45" s="121"/>
      <c r="J45" s="122"/>
      <c r="K45" s="123"/>
      <c r="L45" s="119"/>
      <c r="M45" s="124"/>
      <c r="N45" s="124"/>
      <c r="O45" s="125"/>
      <c r="P45" s="126"/>
      <c r="Q45" s="119"/>
      <c r="R45" s="127"/>
      <c r="S45" s="123"/>
      <c r="T45" s="127"/>
      <c r="U45" s="127"/>
      <c r="V45" s="119"/>
      <c r="W45" s="127"/>
      <c r="X45" s="124"/>
      <c r="Y45" s="118"/>
      <c r="Z45" s="128"/>
      <c r="AA45" s="115"/>
      <c r="AB45" s="127"/>
      <c r="AC45" s="127"/>
      <c r="AD45" s="128"/>
      <c r="AE45" s="127"/>
      <c r="AF45" s="127"/>
      <c r="AG45" s="128"/>
      <c r="AH45" s="127"/>
      <c r="AI45" s="127"/>
      <c r="AJ45" s="124"/>
      <c r="AK45" s="129"/>
    </row>
    <row r="46" spans="1:37" x14ac:dyDescent="0.2">
      <c r="B46" s="130" t="s">
        <v>57</v>
      </c>
      <c r="C46" s="131"/>
      <c r="D46" s="131"/>
      <c r="E46" s="132"/>
      <c r="F46" s="133"/>
      <c r="G46" s="134"/>
      <c r="H46" s="135"/>
      <c r="I46" s="136"/>
      <c r="J46" s="132"/>
      <c r="K46" s="2"/>
      <c r="L46" s="134"/>
      <c r="M46" s="34"/>
      <c r="N46" s="34"/>
      <c r="O46" s="137"/>
      <c r="P46" s="138"/>
      <c r="Q46" s="134"/>
      <c r="R46" s="33"/>
      <c r="S46" s="2"/>
      <c r="T46" s="33"/>
      <c r="U46" s="33"/>
      <c r="V46" s="134"/>
      <c r="W46" s="33"/>
      <c r="X46" s="34"/>
      <c r="Y46" s="133"/>
      <c r="Z46" s="32"/>
      <c r="AB46" s="33"/>
      <c r="AC46" s="33"/>
      <c r="AD46" s="32"/>
      <c r="AE46" s="33"/>
      <c r="AF46" s="33"/>
      <c r="AG46" s="32"/>
      <c r="AH46" s="33"/>
      <c r="AI46" s="33"/>
      <c r="AJ46" s="133"/>
      <c r="AK46" s="32"/>
    </row>
    <row r="47" spans="1:37" x14ac:dyDescent="0.2">
      <c r="B47" s="130" t="s">
        <v>58</v>
      </c>
      <c r="C47" s="33"/>
      <c r="D47" s="33"/>
      <c r="E47" s="132"/>
      <c r="F47" s="133"/>
      <c r="G47" s="134"/>
      <c r="H47" s="135"/>
      <c r="I47" s="136"/>
      <c r="J47" s="132"/>
      <c r="K47" s="2"/>
      <c r="L47" s="134"/>
      <c r="M47" s="34"/>
      <c r="N47" s="34"/>
      <c r="O47" s="137"/>
      <c r="P47" s="138"/>
      <c r="Q47" s="134"/>
      <c r="R47" s="33"/>
      <c r="S47" s="2"/>
      <c r="T47" s="33"/>
      <c r="U47" s="33"/>
      <c r="V47" s="134"/>
      <c r="W47" s="33"/>
      <c r="X47" s="34"/>
      <c r="Y47" s="133"/>
      <c r="Z47" s="32"/>
      <c r="AA47" s="33"/>
      <c r="AB47" s="33"/>
      <c r="AC47" s="33"/>
      <c r="AD47" s="32"/>
      <c r="AE47" s="33"/>
      <c r="AF47" s="33"/>
      <c r="AG47" s="32"/>
      <c r="AH47" s="33"/>
      <c r="AI47" s="33"/>
      <c r="AJ47" s="34"/>
      <c r="AK47" s="32"/>
    </row>
  </sheetData>
  <sortState ref="A26:I43">
    <sortCondition ref="A26:A43"/>
  </sortState>
  <mergeCells count="45">
    <mergeCell ref="B7:B13"/>
    <mergeCell ref="C7:I9"/>
    <mergeCell ref="J7:R9"/>
    <mergeCell ref="S7:AK9"/>
    <mergeCell ref="C10:C13"/>
    <mergeCell ref="D10:D13"/>
    <mergeCell ref="E10:E13"/>
    <mergeCell ref="F10:G11"/>
    <mergeCell ref="H10:H13"/>
    <mergeCell ref="I10:I13"/>
    <mergeCell ref="AE10:AG11"/>
    <mergeCell ref="AE12:AE13"/>
    <mergeCell ref="AF12:AF13"/>
    <mergeCell ref="AG12:AG13"/>
    <mergeCell ref="Q10:Q13"/>
    <mergeCell ref="R10:R13"/>
    <mergeCell ref="S10:S13"/>
    <mergeCell ref="T10:T13"/>
    <mergeCell ref="U10:U13"/>
    <mergeCell ref="V10:V13"/>
    <mergeCell ref="Y12:Y13"/>
    <mergeCell ref="AB12:AB13"/>
    <mergeCell ref="AC12:AC13"/>
    <mergeCell ref="AD12:AD13"/>
    <mergeCell ref="W10:W13"/>
    <mergeCell ref="X10:Y11"/>
    <mergeCell ref="Z10:Z13"/>
    <mergeCell ref="AA10:AA13"/>
    <mergeCell ref="AB10:AD11"/>
    <mergeCell ref="F12:F13"/>
    <mergeCell ref="G12:G13"/>
    <mergeCell ref="M12:M13"/>
    <mergeCell ref="N12:N13"/>
    <mergeCell ref="X12:X13"/>
    <mergeCell ref="J10:J13"/>
    <mergeCell ref="K10:K13"/>
    <mergeCell ref="L10:L13"/>
    <mergeCell ref="M10:N11"/>
    <mergeCell ref="O10:O13"/>
    <mergeCell ref="P10:P13"/>
    <mergeCell ref="AH12:AH13"/>
    <mergeCell ref="AI12:AI13"/>
    <mergeCell ref="AJ12:AJ13"/>
    <mergeCell ref="AK12:AK13"/>
    <mergeCell ref="AH10:AK11"/>
  </mergeCells>
  <pageMargins left="0.7" right="0.7" top="0.75" bottom="0.75" header="0.3" footer="0.3"/>
  <pageSetup paperSize="3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1D5F-00D6-4AAB-ABC1-5F3842AA46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658E-18A8-4A41-A5CE-00BBE7B6418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A3BB47-7685-4F35-A9C8-8EC9A5B5AD9D}"/>
</file>

<file path=customXml/itemProps2.xml><?xml version="1.0" encoding="utf-8"?>
<ds:datastoreItem xmlns:ds="http://schemas.openxmlformats.org/officeDocument/2006/customXml" ds:itemID="{E5AABC61-D1A7-4040-B116-D5D572424BDD}"/>
</file>

<file path=customXml/itemProps3.xml><?xml version="1.0" encoding="utf-8"?>
<ds:datastoreItem xmlns:ds="http://schemas.openxmlformats.org/officeDocument/2006/customXml" ds:itemID="{35D1DA58-ADFD-494B-9EE5-485B727D5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1B</vt:lpstr>
      <vt:lpstr>Sheet2</vt:lpstr>
      <vt:lpstr>Sheet3</vt:lpstr>
      <vt:lpstr>'Table 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2019-10-10T14:14:36Z</cp:lastPrinted>
  <dcterms:created xsi:type="dcterms:W3CDTF">2019-10-10T13:10:48Z</dcterms:created>
  <dcterms:modified xsi:type="dcterms:W3CDTF">2019-10-10T14:14:41Z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