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E:\Travis_Work_New\2020_Census_DLS_EQ\4_4_22_Revisions\web\"/>
    </mc:Choice>
  </mc:AlternateContent>
  <xr:revisionPtr revIDLastSave="0" documentId="8_{1684CBB2-0D32-4809-87E9-639C46A8DC12}" xr6:coauthVersionLast="47" xr6:coauthVersionMax="47" xr10:uidLastSave="{00000000-0000-0000-0000-000000000000}"/>
  <bookViews>
    <workbookView xWindow="-120" yWindow="-120" windowWidth="29040" windowHeight="15840" xr2:uid="{CCA40CF5-CBB8-4273-BFD2-E2C151A0BDE7}"/>
  </bookViews>
  <sheets>
    <sheet name="Adjusted By Race 18+ by Ra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5" i="1" l="1"/>
  <c r="I115" i="1"/>
  <c r="H115" i="1"/>
  <c r="G115" i="1"/>
  <c r="F115" i="1"/>
  <c r="E115" i="1"/>
  <c r="D115" i="1"/>
  <c r="C115" i="1"/>
  <c r="B115" i="1"/>
  <c r="J114" i="1"/>
  <c r="I114" i="1"/>
  <c r="H114" i="1"/>
  <c r="G114" i="1"/>
  <c r="F114" i="1"/>
  <c r="E114" i="1"/>
  <c r="D114" i="1"/>
  <c r="C114" i="1"/>
  <c r="B114" i="1"/>
  <c r="J113" i="1"/>
  <c r="I113" i="1"/>
  <c r="H113" i="1"/>
  <c r="G113" i="1"/>
  <c r="F113" i="1"/>
  <c r="E113" i="1"/>
  <c r="D113" i="1"/>
  <c r="C113" i="1"/>
  <c r="B113" i="1"/>
  <c r="J111" i="1"/>
  <c r="I111" i="1"/>
  <c r="H111" i="1"/>
  <c r="G111" i="1"/>
  <c r="F111" i="1"/>
  <c r="E111" i="1"/>
  <c r="D111" i="1"/>
  <c r="C111" i="1"/>
  <c r="B111" i="1"/>
  <c r="J110" i="1"/>
  <c r="I110" i="1"/>
  <c r="H110" i="1"/>
  <c r="G110" i="1"/>
  <c r="F110" i="1"/>
  <c r="E110" i="1"/>
  <c r="D110" i="1"/>
  <c r="C110" i="1"/>
  <c r="B110" i="1"/>
  <c r="J109" i="1"/>
  <c r="I109" i="1"/>
  <c r="H109" i="1"/>
  <c r="G109" i="1"/>
  <c r="F109" i="1"/>
  <c r="E109" i="1"/>
  <c r="D109" i="1"/>
  <c r="C109" i="1"/>
  <c r="B109" i="1"/>
  <c r="J107" i="1"/>
  <c r="I107" i="1"/>
  <c r="H107" i="1"/>
  <c r="G107" i="1"/>
  <c r="F107" i="1"/>
  <c r="E107" i="1"/>
  <c r="D107" i="1"/>
  <c r="C107" i="1"/>
  <c r="B107" i="1"/>
  <c r="J106" i="1"/>
  <c r="I106" i="1"/>
  <c r="H106" i="1"/>
  <c r="G106" i="1"/>
  <c r="F106" i="1"/>
  <c r="E106" i="1"/>
  <c r="D106" i="1"/>
  <c r="C106" i="1"/>
  <c r="B106" i="1"/>
  <c r="J105" i="1"/>
  <c r="I105" i="1"/>
  <c r="H105" i="1"/>
  <c r="G105" i="1"/>
  <c r="F105" i="1"/>
  <c r="E105" i="1"/>
  <c r="D105" i="1"/>
  <c r="C105" i="1"/>
  <c r="B105" i="1"/>
  <c r="J104" i="1"/>
  <c r="I104" i="1"/>
  <c r="H104" i="1"/>
  <c r="G104" i="1"/>
  <c r="F104" i="1"/>
  <c r="E104" i="1"/>
  <c r="D104" i="1"/>
  <c r="C104" i="1"/>
  <c r="B104" i="1"/>
  <c r="J103" i="1"/>
  <c r="I103" i="1"/>
  <c r="H103" i="1"/>
  <c r="G103" i="1"/>
  <c r="F103" i="1"/>
  <c r="E103" i="1"/>
  <c r="D103" i="1"/>
  <c r="C103" i="1"/>
  <c r="B103" i="1"/>
  <c r="J102" i="1"/>
  <c r="I102" i="1"/>
  <c r="H102" i="1"/>
  <c r="G102" i="1"/>
  <c r="F102" i="1"/>
  <c r="E102" i="1"/>
  <c r="D102" i="1"/>
  <c r="C102" i="1"/>
  <c r="B102" i="1"/>
  <c r="J100" i="1"/>
  <c r="I100" i="1"/>
  <c r="H100" i="1"/>
  <c r="G100" i="1"/>
  <c r="F100" i="1"/>
  <c r="E100" i="1"/>
  <c r="D100" i="1"/>
  <c r="C100" i="1"/>
  <c r="B100" i="1"/>
  <c r="J99" i="1"/>
  <c r="I99" i="1"/>
  <c r="H99" i="1"/>
  <c r="G99" i="1"/>
  <c r="F99" i="1"/>
  <c r="E99" i="1"/>
  <c r="D99" i="1"/>
  <c r="C99" i="1"/>
  <c r="B99" i="1"/>
  <c r="J98" i="1"/>
  <c r="I98" i="1"/>
  <c r="H98" i="1"/>
  <c r="G98" i="1"/>
  <c r="F98" i="1"/>
  <c r="E98" i="1"/>
  <c r="D98" i="1"/>
  <c r="C98" i="1"/>
  <c r="B98" i="1"/>
  <c r="J97" i="1"/>
  <c r="I97" i="1"/>
  <c r="H97" i="1"/>
  <c r="G97" i="1"/>
  <c r="F97" i="1"/>
  <c r="E97" i="1"/>
  <c r="D97" i="1"/>
  <c r="C97" i="1"/>
  <c r="B97" i="1"/>
  <c r="J96" i="1"/>
  <c r="I96" i="1"/>
  <c r="H96" i="1"/>
  <c r="G96" i="1"/>
  <c r="F96" i="1"/>
  <c r="E96" i="1"/>
  <c r="D96" i="1"/>
  <c r="C96" i="1"/>
  <c r="B96" i="1"/>
  <c r="J95" i="1"/>
  <c r="I95" i="1"/>
  <c r="H95" i="1"/>
  <c r="G95" i="1"/>
  <c r="F95" i="1"/>
  <c r="E95" i="1"/>
  <c r="D95" i="1"/>
  <c r="C95" i="1"/>
  <c r="B95" i="1"/>
  <c r="J93" i="1"/>
  <c r="I93" i="1"/>
  <c r="H93" i="1"/>
  <c r="G93" i="1"/>
  <c r="F93" i="1"/>
  <c r="E93" i="1"/>
  <c r="D93" i="1"/>
  <c r="C93" i="1"/>
  <c r="B93" i="1"/>
  <c r="J92" i="1"/>
  <c r="I92" i="1"/>
  <c r="H92" i="1"/>
  <c r="G92" i="1"/>
  <c r="F92" i="1"/>
  <c r="E92" i="1"/>
  <c r="D92" i="1"/>
  <c r="C92" i="1"/>
  <c r="B92" i="1"/>
  <c r="J91" i="1"/>
  <c r="I91" i="1"/>
  <c r="H91" i="1"/>
  <c r="G91" i="1"/>
  <c r="F91" i="1"/>
  <c r="E91" i="1"/>
  <c r="D91" i="1"/>
  <c r="C91" i="1"/>
  <c r="B91" i="1"/>
  <c r="J89" i="1"/>
  <c r="I89" i="1"/>
  <c r="H89" i="1"/>
  <c r="G89" i="1"/>
  <c r="F89" i="1"/>
  <c r="E89" i="1"/>
  <c r="D89" i="1"/>
  <c r="C89" i="1"/>
  <c r="B89" i="1"/>
  <c r="J88" i="1"/>
  <c r="I88" i="1"/>
  <c r="H88" i="1"/>
  <c r="G88" i="1"/>
  <c r="F88" i="1"/>
  <c r="E88" i="1"/>
  <c r="D88" i="1"/>
  <c r="C88" i="1"/>
  <c r="B88" i="1"/>
  <c r="J87" i="1"/>
  <c r="I87" i="1"/>
  <c r="H87" i="1"/>
  <c r="G87" i="1"/>
  <c r="F87" i="1"/>
  <c r="E87" i="1"/>
  <c r="D87" i="1"/>
  <c r="C87" i="1"/>
  <c r="B87" i="1"/>
  <c r="J86" i="1"/>
  <c r="I86" i="1"/>
  <c r="H86" i="1"/>
  <c r="G86" i="1"/>
  <c r="F86" i="1"/>
  <c r="E86" i="1"/>
  <c r="D86" i="1"/>
  <c r="C86" i="1"/>
  <c r="B86" i="1"/>
  <c r="J84" i="1"/>
  <c r="I84" i="1"/>
  <c r="H84" i="1"/>
  <c r="G84" i="1"/>
  <c r="F84" i="1"/>
  <c r="E84" i="1"/>
  <c r="D84" i="1"/>
  <c r="C84" i="1"/>
  <c r="B84" i="1"/>
  <c r="J83" i="1"/>
  <c r="I83" i="1"/>
  <c r="H83" i="1"/>
  <c r="G83" i="1"/>
  <c r="F83" i="1"/>
  <c r="E83" i="1"/>
  <c r="D83" i="1"/>
  <c r="C83" i="1"/>
  <c r="B83" i="1"/>
  <c r="J82" i="1"/>
  <c r="I82" i="1"/>
  <c r="H82" i="1"/>
  <c r="G82" i="1"/>
  <c r="F82" i="1"/>
  <c r="E82" i="1"/>
  <c r="D82" i="1"/>
  <c r="C82" i="1"/>
  <c r="B82" i="1"/>
  <c r="J81" i="1"/>
  <c r="I81" i="1"/>
  <c r="H81" i="1"/>
  <c r="G81" i="1"/>
  <c r="F81" i="1"/>
  <c r="E81" i="1"/>
  <c r="D81" i="1"/>
  <c r="C81" i="1"/>
  <c r="B81" i="1"/>
  <c r="J79" i="1"/>
  <c r="I79" i="1"/>
  <c r="H79" i="1"/>
  <c r="G79" i="1"/>
  <c r="F79" i="1"/>
  <c r="E79" i="1"/>
  <c r="D79" i="1"/>
  <c r="C79" i="1"/>
  <c r="B79" i="1"/>
  <c r="J78" i="1"/>
  <c r="I78" i="1"/>
  <c r="H78" i="1"/>
  <c r="G78" i="1"/>
  <c r="F78" i="1"/>
  <c r="E78" i="1"/>
  <c r="D78" i="1"/>
  <c r="C78" i="1"/>
  <c r="B78" i="1"/>
  <c r="J77" i="1"/>
  <c r="I77" i="1"/>
  <c r="H77" i="1"/>
  <c r="G77" i="1"/>
  <c r="F77" i="1"/>
  <c r="E77" i="1"/>
  <c r="D77" i="1"/>
  <c r="C77" i="1"/>
  <c r="B77" i="1"/>
  <c r="J76" i="1"/>
  <c r="I76" i="1"/>
  <c r="H76" i="1"/>
  <c r="G76" i="1"/>
  <c r="F76" i="1"/>
  <c r="E76" i="1"/>
  <c r="D76" i="1"/>
  <c r="C76" i="1"/>
  <c r="B76" i="1"/>
  <c r="J75" i="1"/>
  <c r="I75" i="1"/>
  <c r="H75" i="1"/>
  <c r="G75" i="1"/>
  <c r="F75" i="1"/>
  <c r="E75" i="1"/>
  <c r="D75" i="1"/>
  <c r="C75" i="1"/>
  <c r="B75" i="1"/>
  <c r="J74" i="1"/>
  <c r="I74" i="1"/>
  <c r="H74" i="1"/>
  <c r="G74" i="1"/>
  <c r="F74" i="1"/>
  <c r="E74" i="1"/>
  <c r="D74" i="1"/>
  <c r="C74" i="1"/>
  <c r="B74" i="1"/>
  <c r="J73" i="1"/>
  <c r="I73" i="1"/>
  <c r="H73" i="1"/>
  <c r="G73" i="1"/>
  <c r="F73" i="1"/>
  <c r="E73" i="1"/>
  <c r="D73" i="1"/>
  <c r="C73" i="1"/>
  <c r="B73" i="1"/>
  <c r="J72" i="1"/>
  <c r="I72" i="1"/>
  <c r="H72" i="1"/>
  <c r="G72" i="1"/>
  <c r="F72" i="1"/>
  <c r="E72" i="1"/>
  <c r="D72" i="1"/>
  <c r="C72" i="1"/>
  <c r="B72" i="1"/>
  <c r="J71" i="1"/>
  <c r="I71" i="1"/>
  <c r="H71" i="1"/>
  <c r="G71" i="1"/>
  <c r="F71" i="1"/>
  <c r="E71" i="1"/>
  <c r="D71" i="1"/>
  <c r="C71" i="1"/>
  <c r="B71" i="1"/>
  <c r="J70" i="1"/>
  <c r="I70" i="1"/>
  <c r="H70" i="1"/>
  <c r="G70" i="1"/>
  <c r="F70" i="1"/>
  <c r="E70" i="1"/>
  <c r="D70" i="1"/>
  <c r="C70" i="1"/>
  <c r="B70" i="1"/>
  <c r="J69" i="1"/>
  <c r="I69" i="1"/>
  <c r="H69" i="1"/>
  <c r="G69" i="1"/>
  <c r="F69" i="1"/>
  <c r="E69" i="1"/>
  <c r="D69" i="1"/>
  <c r="C69" i="1"/>
  <c r="B69" i="1"/>
  <c r="J68" i="1"/>
  <c r="I68" i="1"/>
  <c r="H68" i="1"/>
  <c r="G68" i="1"/>
  <c r="F68" i="1"/>
  <c r="E68" i="1"/>
  <c r="D68" i="1"/>
  <c r="C68" i="1"/>
  <c r="B68" i="1"/>
</calcChain>
</file>

<file path=xl/sharedStrings.xml><?xml version="1.0" encoding="utf-8"?>
<sst xmlns="http://schemas.openxmlformats.org/spreadsheetml/2006/main" count="149" uniqueCount="67">
  <si>
    <t>Maryland 2022 Congressional Districts (SB 1012)- 2020 Population</t>
  </si>
  <si>
    <t>2022 Districts Adjusted 2020 Population By Race Age 18 and Over</t>
  </si>
  <si>
    <t xml:space="preserve"> </t>
  </si>
  <si>
    <t>Native</t>
  </si>
  <si>
    <t>American Indian</t>
  </si>
  <si>
    <t>Hawaiian and</t>
  </si>
  <si>
    <t>Black or African</t>
  </si>
  <si>
    <t xml:space="preserve"> and Alaska</t>
  </si>
  <si>
    <t>Other Pacific</t>
  </si>
  <si>
    <t>Some Other</t>
  </si>
  <si>
    <t xml:space="preserve"> Two or </t>
  </si>
  <si>
    <t>District/County Area</t>
  </si>
  <si>
    <t>Total Population</t>
  </si>
  <si>
    <t xml:space="preserve">One Race </t>
  </si>
  <si>
    <t>White Alone</t>
  </si>
  <si>
    <t>American Alone</t>
  </si>
  <si>
    <t>Native Alone</t>
  </si>
  <si>
    <t>Asian Alone</t>
  </si>
  <si>
    <t>Islander Alone</t>
  </si>
  <si>
    <t>Race Alone</t>
  </si>
  <si>
    <t>More Races</t>
  </si>
  <si>
    <t xml:space="preserve">Hispanic </t>
  </si>
  <si>
    <t>District 01</t>
  </si>
  <si>
    <t>Worcester MD Subtotal</t>
  </si>
  <si>
    <t>Wicomico MD Subtotal</t>
  </si>
  <si>
    <t>Somerset MD Subtotal</t>
  </si>
  <si>
    <t>Dorchester MD Subtotal</t>
  </si>
  <si>
    <t>Cecil MD Subtotal</t>
  </si>
  <si>
    <t>Kent MD Subtotal</t>
  </si>
  <si>
    <t>Caroline MD Subtotal</t>
  </si>
  <si>
    <t>Queen Anne's MD Subtotal</t>
  </si>
  <si>
    <t>Talbot MD Subtotal</t>
  </si>
  <si>
    <t>Harford MD Subtotal</t>
  </si>
  <si>
    <t>Baltimore County MD Subtotal</t>
  </si>
  <si>
    <t>District 01 Sum</t>
  </si>
  <si>
    <t>District 02</t>
  </si>
  <si>
    <t>Baltimore City MD Subtotal</t>
  </si>
  <si>
    <t>Carroll MD Subtotal</t>
  </si>
  <si>
    <t>District 02 Sum</t>
  </si>
  <si>
    <t>District 03</t>
  </si>
  <si>
    <t>Howard MD Subtotal</t>
  </si>
  <si>
    <t>Anne Arundel MD Subtotal</t>
  </si>
  <si>
    <t>District 03 Sum</t>
  </si>
  <si>
    <t>District 04</t>
  </si>
  <si>
    <t>Montgomery MD Subtotal</t>
  </si>
  <si>
    <t>Prince George's MD Subtotal</t>
  </si>
  <si>
    <t>District 04 Sum</t>
  </si>
  <si>
    <t>District 05</t>
  </si>
  <si>
    <t>Charles MD Subtotal</t>
  </si>
  <si>
    <t>St. Mary's MD Subtotal</t>
  </si>
  <si>
    <t>Calvert MD Subtotal</t>
  </si>
  <si>
    <t>District 05 Sum</t>
  </si>
  <si>
    <t>District 06</t>
  </si>
  <si>
    <t>Washington MD Subtotal</t>
  </si>
  <si>
    <t>Frederick MD Subtotal</t>
  </si>
  <si>
    <t>Allegany MD Subtotal</t>
  </si>
  <si>
    <t>Garrett MD Subtotal</t>
  </si>
  <si>
    <t>District 06 Sum</t>
  </si>
  <si>
    <t>District 07</t>
  </si>
  <si>
    <t>District 07 Sum</t>
  </si>
  <si>
    <t>District 08</t>
  </si>
  <si>
    <t>District 08 Sum</t>
  </si>
  <si>
    <r>
      <rPr>
        <b/>
        <i/>
        <sz val="11"/>
        <color indexed="8"/>
        <rFont val="Calibri"/>
        <family val="2"/>
      </rPr>
      <t>Note:</t>
    </r>
    <r>
      <rPr>
        <sz val="11"/>
        <rFont val="Calibri"/>
        <family val="2"/>
      </rPr>
      <t xml:space="preserve"> This report is based on Census 2020  P.L. 94-171 Redistricting Data (Maryland) and is ADJUSTED for the use of Maryland Redistricting pursuant to the "No Representation Without Population Act" (SB 400\HB 496) signed into</t>
    </r>
  </si>
  <si>
    <t xml:space="preserve">Maryland law in 2010. Maryland census data must be ADJUSTED for  the purposes of creating congressional, state legislative, and local districting plans. Generally, the law requires that the census data must be adjusted to </t>
  </si>
  <si>
    <t>reassign Maryland residents in State &amp; Federal correctional institutions to their last known address, and to exclude out-of-state residents in correctional institutions from redistricting.</t>
  </si>
  <si>
    <t>Percents 2022 Districts Adjusted 2020 Population By Race Age 18 and Over</t>
  </si>
  <si>
    <t xml:space="preserve">                              Report prepared by the Maryland Department of Planning, Maryland State Data Center,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</si>
</sst>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
    <numFmt numFmtId="166" formatCode="0.0%"/>
  </numFmts>
  <fonts count="9" x14ac:knownFonts="1">
    <font>
      <sz val="11"/>
      <name val="Calibri"/>
      <family val="2"/>
    </font>
    <font>
      <sz val="11"/>
      <color theme="1"/>
      <name val="Calibri"/>
      <family val="2"/>
      <scheme val="minor"/>
    </font>
    <font>
      <b/>
      <sz val="10"/>
      <color indexed="8"/>
      <name val="ARIAL"/>
      <family val="2"/>
    </font>
    <font>
      <b/>
      <sz val="10"/>
      <name val="Arial"/>
      <family val="2"/>
    </font>
    <font>
      <b/>
      <sz val="11"/>
      <color indexed="8"/>
      <name val="Calibri"/>
      <family val="2"/>
    </font>
    <font>
      <b/>
      <i/>
      <sz val="11"/>
      <color indexed="8"/>
      <name val="Calibri"/>
      <family val="2"/>
    </font>
    <font>
      <sz val="10"/>
      <color indexed="8"/>
      <name val="Arial"/>
      <family val="2"/>
    </font>
    <font>
      <sz val="11"/>
      <name val="Calibri"/>
      <family val="2"/>
    </font>
    <font>
      <sz val="11"/>
      <color theme="1"/>
      <name val="Calibri"/>
      <family val="2"/>
    </font>
  </fonts>
  <fills count="5">
    <fill>
      <patternFill patternType="none"/>
    </fill>
    <fill>
      <patternFill patternType="gray125"/>
    </fill>
    <fill>
      <patternFill patternType="solid">
        <fgColor indexed="47"/>
        <bgColor indexed="64"/>
      </patternFill>
    </fill>
    <fill>
      <patternFill patternType="solid">
        <fgColor theme="0" tint="-0.24994659260841701"/>
        <bgColor indexed="64"/>
      </patternFill>
    </fill>
    <fill>
      <patternFill patternType="solid">
        <fgColor indexed="27"/>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1" fillId="0" borderId="0"/>
  </cellStyleXfs>
  <cellXfs count="51">
    <xf numFmtId="0" fontId="0" fillId="0" borderId="0" xfId="0"/>
    <xf numFmtId="0" fontId="2" fillId="0" borderId="1" xfId="3" applyFont="1" applyBorder="1" applyAlignment="1">
      <alignment horizontal="left"/>
    </xf>
    <xf numFmtId="0" fontId="1" fillId="0" borderId="2" xfId="3" applyBorder="1" applyAlignment="1">
      <alignment horizontal="right"/>
    </xf>
    <xf numFmtId="0" fontId="1" fillId="0" borderId="3" xfId="3" applyBorder="1" applyAlignment="1">
      <alignment horizontal="right"/>
    </xf>
    <xf numFmtId="1" fontId="3" fillId="0" borderId="3" xfId="3" applyNumberFormat="1" applyFont="1" applyBorder="1" applyAlignment="1">
      <alignment horizontal="right"/>
    </xf>
    <xf numFmtId="0" fontId="4" fillId="0" borderId="3" xfId="3" applyFont="1" applyBorder="1" applyAlignment="1">
      <alignment horizontal="right"/>
    </xf>
    <xf numFmtId="0" fontId="1" fillId="0" borderId="0" xfId="3"/>
    <xf numFmtId="1" fontId="3" fillId="0" borderId="4" xfId="3" applyNumberFormat="1" applyFont="1" applyBorder="1" applyAlignment="1">
      <alignment horizontal="right"/>
    </xf>
    <xf numFmtId="0" fontId="5" fillId="2" borderId="2" xfId="3" applyFont="1" applyFill="1" applyBorder="1" applyAlignment="1">
      <alignment horizontal="center"/>
    </xf>
    <xf numFmtId="0" fontId="5" fillId="2" borderId="3" xfId="3" applyFont="1" applyFill="1" applyBorder="1" applyAlignment="1">
      <alignment horizontal="center"/>
    </xf>
    <xf numFmtId="0" fontId="5" fillId="2" borderId="5" xfId="3" applyFont="1" applyFill="1" applyBorder="1" applyAlignment="1">
      <alignment horizontal="center"/>
    </xf>
    <xf numFmtId="0" fontId="1" fillId="0" borderId="6" xfId="3" applyBorder="1"/>
    <xf numFmtId="0" fontId="6" fillId="0" borderId="7" xfId="3" applyFont="1" applyBorder="1" applyAlignment="1">
      <alignment horizontal="left" vertical="top"/>
    </xf>
    <xf numFmtId="0" fontId="1" fillId="0" borderId="8" xfId="3" applyBorder="1"/>
    <xf numFmtId="0" fontId="4" fillId="0" borderId="9" xfId="3" applyFont="1" applyBorder="1" applyAlignment="1">
      <alignment horizontal="right"/>
    </xf>
    <xf numFmtId="1" fontId="3" fillId="0" borderId="9" xfId="3" applyNumberFormat="1" applyFont="1" applyBorder="1" applyAlignment="1">
      <alignment horizontal="right"/>
    </xf>
    <xf numFmtId="1" fontId="3" fillId="0" borderId="10" xfId="3" applyNumberFormat="1" applyFont="1" applyBorder="1" applyAlignment="1">
      <alignment horizontal="right"/>
    </xf>
    <xf numFmtId="0" fontId="6" fillId="0" borderId="7" xfId="3" applyFont="1" applyBorder="1" applyAlignment="1">
      <alignment vertical="top"/>
    </xf>
    <xf numFmtId="0" fontId="4" fillId="0" borderId="11" xfId="3" applyFont="1" applyBorder="1" applyAlignment="1">
      <alignment horizontal="right"/>
    </xf>
    <xf numFmtId="0" fontId="4" fillId="0" borderId="10" xfId="3" applyFont="1" applyBorder="1" applyAlignment="1">
      <alignment horizontal="right"/>
    </xf>
    <xf numFmtId="0" fontId="2" fillId="0" borderId="7" xfId="3" applyFont="1" applyBorder="1" applyAlignment="1">
      <alignment horizontal="left" vertical="top"/>
    </xf>
    <xf numFmtId="1" fontId="3" fillId="0" borderId="11" xfId="3" applyNumberFormat="1" applyFont="1" applyBorder="1" applyAlignment="1">
      <alignment horizontal="right"/>
    </xf>
    <xf numFmtId="0" fontId="1" fillId="0" borderId="0" xfId="3" applyAlignment="1">
      <alignment wrapText="1"/>
    </xf>
    <xf numFmtId="0" fontId="2" fillId="0" borderId="7" xfId="3" applyFont="1" applyBorder="1" applyAlignment="1">
      <alignment vertical="top"/>
    </xf>
    <xf numFmtId="0" fontId="0" fillId="3" borderId="4" xfId="0" applyFill="1" applyBorder="1" applyAlignment="1">
      <alignment horizontal="left"/>
    </xf>
    <xf numFmtId="0" fontId="0" fillId="3" borderId="12" xfId="0" applyFill="1" applyBorder="1"/>
    <xf numFmtId="0" fontId="0" fillId="3" borderId="13" xfId="0" applyFill="1" applyBorder="1"/>
    <xf numFmtId="0" fontId="0" fillId="0" borderId="7" xfId="0" applyBorder="1" applyAlignment="1">
      <alignment horizontal="left" indent="1"/>
    </xf>
    <xf numFmtId="164" fontId="0" fillId="0" borderId="0" xfId="1" applyNumberFormat="1" applyFont="1" applyBorder="1"/>
    <xf numFmtId="164" fontId="0" fillId="0" borderId="10" xfId="1" applyNumberFormat="1" applyFont="1" applyBorder="1"/>
    <xf numFmtId="0" fontId="0" fillId="0" borderId="7" xfId="0" applyBorder="1" applyAlignment="1">
      <alignment horizontal="left"/>
    </xf>
    <xf numFmtId="0" fontId="0" fillId="3" borderId="7" xfId="0" applyFill="1" applyBorder="1" applyAlignment="1">
      <alignment horizontal="left"/>
    </xf>
    <xf numFmtId="164" fontId="0" fillId="3" borderId="0" xfId="1" applyNumberFormat="1" applyFont="1" applyFill="1" applyBorder="1"/>
    <xf numFmtId="164" fontId="0" fillId="3" borderId="10" xfId="1" applyNumberFormat="1" applyFont="1" applyFill="1" applyBorder="1"/>
    <xf numFmtId="0" fontId="0" fillId="0" borderId="14" xfId="0" applyBorder="1" applyAlignment="1">
      <alignment horizontal="left"/>
    </xf>
    <xf numFmtId="164" fontId="0" fillId="0" borderId="15" xfId="1" applyNumberFormat="1" applyFont="1" applyBorder="1"/>
    <xf numFmtId="164" fontId="0" fillId="0" borderId="16" xfId="1" applyNumberFormat="1" applyFont="1" applyBorder="1"/>
    <xf numFmtId="165" fontId="1" fillId="0" borderId="0" xfId="3" applyNumberFormat="1"/>
    <xf numFmtId="0" fontId="8" fillId="0" borderId="0" xfId="3" applyFont="1"/>
    <xf numFmtId="0" fontId="1" fillId="0" borderId="15" xfId="3" applyBorder="1"/>
    <xf numFmtId="1" fontId="3" fillId="0" borderId="17" xfId="3" applyNumberFormat="1" applyFont="1" applyBorder="1" applyAlignment="1">
      <alignment horizontal="right"/>
    </xf>
    <xf numFmtId="0" fontId="5" fillId="4" borderId="18" xfId="3" applyFont="1" applyFill="1" applyBorder="1" applyAlignment="1">
      <alignment horizontal="center"/>
    </xf>
    <xf numFmtId="0" fontId="5" fillId="4" borderId="19" xfId="3" applyFont="1" applyFill="1" applyBorder="1" applyAlignment="1">
      <alignment horizontal="center"/>
    </xf>
    <xf numFmtId="0" fontId="5" fillId="4" borderId="20" xfId="3" applyFont="1" applyFill="1" applyBorder="1" applyAlignment="1">
      <alignment horizontal="center"/>
    </xf>
    <xf numFmtId="0" fontId="5" fillId="0" borderId="0" xfId="3" applyFont="1"/>
    <xf numFmtId="166" fontId="0" fillId="0" borderId="0" xfId="2" applyNumberFormat="1" applyFont="1" applyBorder="1"/>
    <xf numFmtId="166" fontId="0" fillId="0" borderId="10" xfId="2" applyNumberFormat="1" applyFont="1" applyBorder="1"/>
    <xf numFmtId="166" fontId="0" fillId="3" borderId="0" xfId="2" applyNumberFormat="1" applyFont="1" applyFill="1" applyBorder="1"/>
    <xf numFmtId="166" fontId="0" fillId="3" borderId="10" xfId="2" applyNumberFormat="1" applyFont="1" applyFill="1" applyBorder="1"/>
    <xf numFmtId="166" fontId="0" fillId="0" borderId="15" xfId="2" applyNumberFormat="1" applyFont="1" applyBorder="1"/>
    <xf numFmtId="166" fontId="0" fillId="0" borderId="16" xfId="2" applyNumberFormat="1" applyFont="1" applyBorder="1"/>
  </cellXfs>
  <cellStyles count="4">
    <cellStyle name="Comma" xfId="1" builtinId="3"/>
    <cellStyle name="Normal" xfId="0" builtinId="0"/>
    <cellStyle name="Normal 2" xfId="3" xr:uid="{1E1EFA12-B517-4EC0-A731-FD228D0B6C1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74083</xdr:colOff>
      <xdr:row>118</xdr:row>
      <xdr:rowOff>148166</xdr:rowOff>
    </xdr:from>
    <xdr:to>
      <xdr:col>0</xdr:col>
      <xdr:colOff>813318</xdr:colOff>
      <xdr:row>121</xdr:row>
      <xdr:rowOff>177509</xdr:rowOff>
    </xdr:to>
    <xdr:pic>
      <xdr:nvPicPr>
        <xdr:cNvPr id="2" name="Picture 1">
          <a:extLst>
            <a:ext uri="{FF2B5EF4-FFF2-40B4-BE49-F238E27FC236}">
              <a16:creationId xmlns:a16="http://schemas.microsoft.com/office/drawing/2014/main" id="{6C63ACD5-811A-4417-B38C-915A5240E7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83" y="22722416"/>
          <a:ext cx="739235" cy="6008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6C40-4AEE-487E-8CF1-B4C523BDF0A0}">
  <sheetPr codeName="Sheet4">
    <pageSetUpPr fitToPage="1"/>
  </sheetPr>
  <dimension ref="A1:U122"/>
  <sheetViews>
    <sheetView tabSelected="1" zoomScale="90" zoomScaleNormal="90" workbookViewId="0">
      <selection activeCell="B62" sqref="B62:J62"/>
    </sheetView>
  </sheetViews>
  <sheetFormatPr defaultRowHeight="15" x14ac:dyDescent="0.25"/>
  <cols>
    <col min="1" max="1" width="36" style="6" customWidth="1"/>
    <col min="2" max="2" width="17" style="6" customWidth="1"/>
    <col min="3" max="3" width="19.28515625" style="6" customWidth="1"/>
    <col min="4" max="4" width="19.140625" style="6" customWidth="1"/>
    <col min="5" max="5" width="20" style="6" customWidth="1"/>
    <col min="6" max="6" width="22.140625" style="6" customWidth="1"/>
    <col min="7" max="7" width="19.7109375" style="6" customWidth="1"/>
    <col min="8" max="8" width="17.85546875" style="6" customWidth="1"/>
    <col min="9" max="9" width="17.42578125" style="6" customWidth="1"/>
    <col min="10" max="11" width="12.28515625" style="6" customWidth="1"/>
    <col min="12" max="256" width="9.140625" style="6"/>
    <col min="257" max="257" width="36" style="6" customWidth="1"/>
    <col min="258" max="258" width="17" style="6" customWidth="1"/>
    <col min="259" max="259" width="19.28515625" style="6" customWidth="1"/>
    <col min="260" max="260" width="19.140625" style="6" customWidth="1"/>
    <col min="261" max="261" width="20" style="6" customWidth="1"/>
    <col min="262" max="262" width="22.140625" style="6" customWidth="1"/>
    <col min="263" max="264" width="19.7109375" style="6" customWidth="1"/>
    <col min="265" max="265" width="17.42578125" style="6" customWidth="1"/>
    <col min="266" max="266" width="12.28515625" style="6" customWidth="1"/>
    <col min="267" max="512" width="9.140625" style="6"/>
    <col min="513" max="513" width="36" style="6" customWidth="1"/>
    <col min="514" max="514" width="17" style="6" customWidth="1"/>
    <col min="515" max="515" width="19.28515625" style="6" customWidth="1"/>
    <col min="516" max="516" width="19.140625" style="6" customWidth="1"/>
    <col min="517" max="517" width="20" style="6" customWidth="1"/>
    <col min="518" max="518" width="22.140625" style="6" customWidth="1"/>
    <col min="519" max="520" width="19.7109375" style="6" customWidth="1"/>
    <col min="521" max="521" width="17.42578125" style="6" customWidth="1"/>
    <col min="522" max="522" width="12.28515625" style="6" customWidth="1"/>
    <col min="523" max="768" width="9.140625" style="6"/>
    <col min="769" max="769" width="36" style="6" customWidth="1"/>
    <col min="770" max="770" width="17" style="6" customWidth="1"/>
    <col min="771" max="771" width="19.28515625" style="6" customWidth="1"/>
    <col min="772" max="772" width="19.140625" style="6" customWidth="1"/>
    <col min="773" max="773" width="20" style="6" customWidth="1"/>
    <col min="774" max="774" width="22.140625" style="6" customWidth="1"/>
    <col min="775" max="776" width="19.7109375" style="6" customWidth="1"/>
    <col min="777" max="777" width="17.42578125" style="6" customWidth="1"/>
    <col min="778" max="778" width="12.28515625" style="6" customWidth="1"/>
    <col min="779" max="1024" width="9.140625" style="6"/>
    <col min="1025" max="1025" width="36" style="6" customWidth="1"/>
    <col min="1026" max="1026" width="17" style="6" customWidth="1"/>
    <col min="1027" max="1027" width="19.28515625" style="6" customWidth="1"/>
    <col min="1028" max="1028" width="19.140625" style="6" customWidth="1"/>
    <col min="1029" max="1029" width="20" style="6" customWidth="1"/>
    <col min="1030" max="1030" width="22.140625" style="6" customWidth="1"/>
    <col min="1031" max="1032" width="19.7109375" style="6" customWidth="1"/>
    <col min="1033" max="1033" width="17.42578125" style="6" customWidth="1"/>
    <col min="1034" max="1034" width="12.28515625" style="6" customWidth="1"/>
    <col min="1035" max="1280" width="9.140625" style="6"/>
    <col min="1281" max="1281" width="36" style="6" customWidth="1"/>
    <col min="1282" max="1282" width="17" style="6" customWidth="1"/>
    <col min="1283" max="1283" width="19.28515625" style="6" customWidth="1"/>
    <col min="1284" max="1284" width="19.140625" style="6" customWidth="1"/>
    <col min="1285" max="1285" width="20" style="6" customWidth="1"/>
    <col min="1286" max="1286" width="22.140625" style="6" customWidth="1"/>
    <col min="1287" max="1288" width="19.7109375" style="6" customWidth="1"/>
    <col min="1289" max="1289" width="17.42578125" style="6" customWidth="1"/>
    <col min="1290" max="1290" width="12.28515625" style="6" customWidth="1"/>
    <col min="1291" max="1536" width="9.140625" style="6"/>
    <col min="1537" max="1537" width="36" style="6" customWidth="1"/>
    <col min="1538" max="1538" width="17" style="6" customWidth="1"/>
    <col min="1539" max="1539" width="19.28515625" style="6" customWidth="1"/>
    <col min="1540" max="1540" width="19.140625" style="6" customWidth="1"/>
    <col min="1541" max="1541" width="20" style="6" customWidth="1"/>
    <col min="1542" max="1542" width="22.140625" style="6" customWidth="1"/>
    <col min="1543" max="1544" width="19.7109375" style="6" customWidth="1"/>
    <col min="1545" max="1545" width="17.42578125" style="6" customWidth="1"/>
    <col min="1546" max="1546" width="12.28515625" style="6" customWidth="1"/>
    <col min="1547" max="1792" width="9.140625" style="6"/>
    <col min="1793" max="1793" width="36" style="6" customWidth="1"/>
    <col min="1794" max="1794" width="17" style="6" customWidth="1"/>
    <col min="1795" max="1795" width="19.28515625" style="6" customWidth="1"/>
    <col min="1796" max="1796" width="19.140625" style="6" customWidth="1"/>
    <col min="1797" max="1797" width="20" style="6" customWidth="1"/>
    <col min="1798" max="1798" width="22.140625" style="6" customWidth="1"/>
    <col min="1799" max="1800" width="19.7109375" style="6" customWidth="1"/>
    <col min="1801" max="1801" width="17.42578125" style="6" customWidth="1"/>
    <col min="1802" max="1802" width="12.28515625" style="6" customWidth="1"/>
    <col min="1803" max="2048" width="9.140625" style="6"/>
    <col min="2049" max="2049" width="36" style="6" customWidth="1"/>
    <col min="2050" max="2050" width="17" style="6" customWidth="1"/>
    <col min="2051" max="2051" width="19.28515625" style="6" customWidth="1"/>
    <col min="2052" max="2052" width="19.140625" style="6" customWidth="1"/>
    <col min="2053" max="2053" width="20" style="6" customWidth="1"/>
    <col min="2054" max="2054" width="22.140625" style="6" customWidth="1"/>
    <col min="2055" max="2056" width="19.7109375" style="6" customWidth="1"/>
    <col min="2057" max="2057" width="17.42578125" style="6" customWidth="1"/>
    <col min="2058" max="2058" width="12.28515625" style="6" customWidth="1"/>
    <col min="2059" max="2304" width="9.140625" style="6"/>
    <col min="2305" max="2305" width="36" style="6" customWidth="1"/>
    <col min="2306" max="2306" width="17" style="6" customWidth="1"/>
    <col min="2307" max="2307" width="19.28515625" style="6" customWidth="1"/>
    <col min="2308" max="2308" width="19.140625" style="6" customWidth="1"/>
    <col min="2309" max="2309" width="20" style="6" customWidth="1"/>
    <col min="2310" max="2310" width="22.140625" style="6" customWidth="1"/>
    <col min="2311" max="2312" width="19.7109375" style="6" customWidth="1"/>
    <col min="2313" max="2313" width="17.42578125" style="6" customWidth="1"/>
    <col min="2314" max="2314" width="12.28515625" style="6" customWidth="1"/>
    <col min="2315" max="2560" width="9.140625" style="6"/>
    <col min="2561" max="2561" width="36" style="6" customWidth="1"/>
    <col min="2562" max="2562" width="17" style="6" customWidth="1"/>
    <col min="2563" max="2563" width="19.28515625" style="6" customWidth="1"/>
    <col min="2564" max="2564" width="19.140625" style="6" customWidth="1"/>
    <col min="2565" max="2565" width="20" style="6" customWidth="1"/>
    <col min="2566" max="2566" width="22.140625" style="6" customWidth="1"/>
    <col min="2567" max="2568" width="19.7109375" style="6" customWidth="1"/>
    <col min="2569" max="2569" width="17.42578125" style="6" customWidth="1"/>
    <col min="2570" max="2570" width="12.28515625" style="6" customWidth="1"/>
    <col min="2571" max="2816" width="9.140625" style="6"/>
    <col min="2817" max="2817" width="36" style="6" customWidth="1"/>
    <col min="2818" max="2818" width="17" style="6" customWidth="1"/>
    <col min="2819" max="2819" width="19.28515625" style="6" customWidth="1"/>
    <col min="2820" max="2820" width="19.140625" style="6" customWidth="1"/>
    <col min="2821" max="2821" width="20" style="6" customWidth="1"/>
    <col min="2822" max="2822" width="22.140625" style="6" customWidth="1"/>
    <col min="2823" max="2824" width="19.7109375" style="6" customWidth="1"/>
    <col min="2825" max="2825" width="17.42578125" style="6" customWidth="1"/>
    <col min="2826" max="2826" width="12.28515625" style="6" customWidth="1"/>
    <col min="2827" max="3072" width="9.140625" style="6"/>
    <col min="3073" max="3073" width="36" style="6" customWidth="1"/>
    <col min="3074" max="3074" width="17" style="6" customWidth="1"/>
    <col min="3075" max="3075" width="19.28515625" style="6" customWidth="1"/>
    <col min="3076" max="3076" width="19.140625" style="6" customWidth="1"/>
    <col min="3077" max="3077" width="20" style="6" customWidth="1"/>
    <col min="3078" max="3078" width="22.140625" style="6" customWidth="1"/>
    <col min="3079" max="3080" width="19.7109375" style="6" customWidth="1"/>
    <col min="3081" max="3081" width="17.42578125" style="6" customWidth="1"/>
    <col min="3082" max="3082" width="12.28515625" style="6" customWidth="1"/>
    <col min="3083" max="3328" width="9.140625" style="6"/>
    <col min="3329" max="3329" width="36" style="6" customWidth="1"/>
    <col min="3330" max="3330" width="17" style="6" customWidth="1"/>
    <col min="3331" max="3331" width="19.28515625" style="6" customWidth="1"/>
    <col min="3332" max="3332" width="19.140625" style="6" customWidth="1"/>
    <col min="3333" max="3333" width="20" style="6" customWidth="1"/>
    <col min="3334" max="3334" width="22.140625" style="6" customWidth="1"/>
    <col min="3335" max="3336" width="19.7109375" style="6" customWidth="1"/>
    <col min="3337" max="3337" width="17.42578125" style="6" customWidth="1"/>
    <col min="3338" max="3338" width="12.28515625" style="6" customWidth="1"/>
    <col min="3339" max="3584" width="9.140625" style="6"/>
    <col min="3585" max="3585" width="36" style="6" customWidth="1"/>
    <col min="3586" max="3586" width="17" style="6" customWidth="1"/>
    <col min="3587" max="3587" width="19.28515625" style="6" customWidth="1"/>
    <col min="3588" max="3588" width="19.140625" style="6" customWidth="1"/>
    <col min="3589" max="3589" width="20" style="6" customWidth="1"/>
    <col min="3590" max="3590" width="22.140625" style="6" customWidth="1"/>
    <col min="3591" max="3592" width="19.7109375" style="6" customWidth="1"/>
    <col min="3593" max="3593" width="17.42578125" style="6" customWidth="1"/>
    <col min="3594" max="3594" width="12.28515625" style="6" customWidth="1"/>
    <col min="3595" max="3840" width="9.140625" style="6"/>
    <col min="3841" max="3841" width="36" style="6" customWidth="1"/>
    <col min="3842" max="3842" width="17" style="6" customWidth="1"/>
    <col min="3843" max="3843" width="19.28515625" style="6" customWidth="1"/>
    <col min="3844" max="3844" width="19.140625" style="6" customWidth="1"/>
    <col min="3845" max="3845" width="20" style="6" customWidth="1"/>
    <col min="3846" max="3846" width="22.140625" style="6" customWidth="1"/>
    <col min="3847" max="3848" width="19.7109375" style="6" customWidth="1"/>
    <col min="3849" max="3849" width="17.42578125" style="6" customWidth="1"/>
    <col min="3850" max="3850" width="12.28515625" style="6" customWidth="1"/>
    <col min="3851" max="4096" width="9.140625" style="6"/>
    <col min="4097" max="4097" width="36" style="6" customWidth="1"/>
    <col min="4098" max="4098" width="17" style="6" customWidth="1"/>
    <col min="4099" max="4099" width="19.28515625" style="6" customWidth="1"/>
    <col min="4100" max="4100" width="19.140625" style="6" customWidth="1"/>
    <col min="4101" max="4101" width="20" style="6" customWidth="1"/>
    <col min="4102" max="4102" width="22.140625" style="6" customWidth="1"/>
    <col min="4103" max="4104" width="19.7109375" style="6" customWidth="1"/>
    <col min="4105" max="4105" width="17.42578125" style="6" customWidth="1"/>
    <col min="4106" max="4106" width="12.28515625" style="6" customWidth="1"/>
    <col min="4107" max="4352" width="9.140625" style="6"/>
    <col min="4353" max="4353" width="36" style="6" customWidth="1"/>
    <col min="4354" max="4354" width="17" style="6" customWidth="1"/>
    <col min="4355" max="4355" width="19.28515625" style="6" customWidth="1"/>
    <col min="4356" max="4356" width="19.140625" style="6" customWidth="1"/>
    <col min="4357" max="4357" width="20" style="6" customWidth="1"/>
    <col min="4358" max="4358" width="22.140625" style="6" customWidth="1"/>
    <col min="4359" max="4360" width="19.7109375" style="6" customWidth="1"/>
    <col min="4361" max="4361" width="17.42578125" style="6" customWidth="1"/>
    <col min="4362" max="4362" width="12.28515625" style="6" customWidth="1"/>
    <col min="4363" max="4608" width="9.140625" style="6"/>
    <col min="4609" max="4609" width="36" style="6" customWidth="1"/>
    <col min="4610" max="4610" width="17" style="6" customWidth="1"/>
    <col min="4611" max="4611" width="19.28515625" style="6" customWidth="1"/>
    <col min="4612" max="4612" width="19.140625" style="6" customWidth="1"/>
    <col min="4613" max="4613" width="20" style="6" customWidth="1"/>
    <col min="4614" max="4614" width="22.140625" style="6" customWidth="1"/>
    <col min="4615" max="4616" width="19.7109375" style="6" customWidth="1"/>
    <col min="4617" max="4617" width="17.42578125" style="6" customWidth="1"/>
    <col min="4618" max="4618" width="12.28515625" style="6" customWidth="1"/>
    <col min="4619" max="4864" width="9.140625" style="6"/>
    <col min="4865" max="4865" width="36" style="6" customWidth="1"/>
    <col min="4866" max="4866" width="17" style="6" customWidth="1"/>
    <col min="4867" max="4867" width="19.28515625" style="6" customWidth="1"/>
    <col min="4868" max="4868" width="19.140625" style="6" customWidth="1"/>
    <col min="4869" max="4869" width="20" style="6" customWidth="1"/>
    <col min="4870" max="4870" width="22.140625" style="6" customWidth="1"/>
    <col min="4871" max="4872" width="19.7109375" style="6" customWidth="1"/>
    <col min="4873" max="4873" width="17.42578125" style="6" customWidth="1"/>
    <col min="4874" max="4874" width="12.28515625" style="6" customWidth="1"/>
    <col min="4875" max="5120" width="9.140625" style="6"/>
    <col min="5121" max="5121" width="36" style="6" customWidth="1"/>
    <col min="5122" max="5122" width="17" style="6" customWidth="1"/>
    <col min="5123" max="5123" width="19.28515625" style="6" customWidth="1"/>
    <col min="5124" max="5124" width="19.140625" style="6" customWidth="1"/>
    <col min="5125" max="5125" width="20" style="6" customWidth="1"/>
    <col min="5126" max="5126" width="22.140625" style="6" customWidth="1"/>
    <col min="5127" max="5128" width="19.7109375" style="6" customWidth="1"/>
    <col min="5129" max="5129" width="17.42578125" style="6" customWidth="1"/>
    <col min="5130" max="5130" width="12.28515625" style="6" customWidth="1"/>
    <col min="5131" max="5376" width="9.140625" style="6"/>
    <col min="5377" max="5377" width="36" style="6" customWidth="1"/>
    <col min="5378" max="5378" width="17" style="6" customWidth="1"/>
    <col min="5379" max="5379" width="19.28515625" style="6" customWidth="1"/>
    <col min="5380" max="5380" width="19.140625" style="6" customWidth="1"/>
    <col min="5381" max="5381" width="20" style="6" customWidth="1"/>
    <col min="5382" max="5382" width="22.140625" style="6" customWidth="1"/>
    <col min="5383" max="5384" width="19.7109375" style="6" customWidth="1"/>
    <col min="5385" max="5385" width="17.42578125" style="6" customWidth="1"/>
    <col min="5386" max="5386" width="12.28515625" style="6" customWidth="1"/>
    <col min="5387" max="5632" width="9.140625" style="6"/>
    <col min="5633" max="5633" width="36" style="6" customWidth="1"/>
    <col min="5634" max="5634" width="17" style="6" customWidth="1"/>
    <col min="5635" max="5635" width="19.28515625" style="6" customWidth="1"/>
    <col min="5636" max="5636" width="19.140625" style="6" customWidth="1"/>
    <col min="5637" max="5637" width="20" style="6" customWidth="1"/>
    <col min="5638" max="5638" width="22.140625" style="6" customWidth="1"/>
    <col min="5639" max="5640" width="19.7109375" style="6" customWidth="1"/>
    <col min="5641" max="5641" width="17.42578125" style="6" customWidth="1"/>
    <col min="5642" max="5642" width="12.28515625" style="6" customWidth="1"/>
    <col min="5643" max="5888" width="9.140625" style="6"/>
    <col min="5889" max="5889" width="36" style="6" customWidth="1"/>
    <col min="5890" max="5890" width="17" style="6" customWidth="1"/>
    <col min="5891" max="5891" width="19.28515625" style="6" customWidth="1"/>
    <col min="5892" max="5892" width="19.140625" style="6" customWidth="1"/>
    <col min="5893" max="5893" width="20" style="6" customWidth="1"/>
    <col min="5894" max="5894" width="22.140625" style="6" customWidth="1"/>
    <col min="5895" max="5896" width="19.7109375" style="6" customWidth="1"/>
    <col min="5897" max="5897" width="17.42578125" style="6" customWidth="1"/>
    <col min="5898" max="5898" width="12.28515625" style="6" customWidth="1"/>
    <col min="5899" max="6144" width="9.140625" style="6"/>
    <col min="6145" max="6145" width="36" style="6" customWidth="1"/>
    <col min="6146" max="6146" width="17" style="6" customWidth="1"/>
    <col min="6147" max="6147" width="19.28515625" style="6" customWidth="1"/>
    <col min="6148" max="6148" width="19.140625" style="6" customWidth="1"/>
    <col min="6149" max="6149" width="20" style="6" customWidth="1"/>
    <col min="6150" max="6150" width="22.140625" style="6" customWidth="1"/>
    <col min="6151" max="6152" width="19.7109375" style="6" customWidth="1"/>
    <col min="6153" max="6153" width="17.42578125" style="6" customWidth="1"/>
    <col min="6154" max="6154" width="12.28515625" style="6" customWidth="1"/>
    <col min="6155" max="6400" width="9.140625" style="6"/>
    <col min="6401" max="6401" width="36" style="6" customWidth="1"/>
    <col min="6402" max="6402" width="17" style="6" customWidth="1"/>
    <col min="6403" max="6403" width="19.28515625" style="6" customWidth="1"/>
    <col min="6404" max="6404" width="19.140625" style="6" customWidth="1"/>
    <col min="6405" max="6405" width="20" style="6" customWidth="1"/>
    <col min="6406" max="6406" width="22.140625" style="6" customWidth="1"/>
    <col min="6407" max="6408" width="19.7109375" style="6" customWidth="1"/>
    <col min="6409" max="6409" width="17.42578125" style="6" customWidth="1"/>
    <col min="6410" max="6410" width="12.28515625" style="6" customWidth="1"/>
    <col min="6411" max="6656" width="9.140625" style="6"/>
    <col min="6657" max="6657" width="36" style="6" customWidth="1"/>
    <col min="6658" max="6658" width="17" style="6" customWidth="1"/>
    <col min="6659" max="6659" width="19.28515625" style="6" customWidth="1"/>
    <col min="6660" max="6660" width="19.140625" style="6" customWidth="1"/>
    <col min="6661" max="6661" width="20" style="6" customWidth="1"/>
    <col min="6662" max="6662" width="22.140625" style="6" customWidth="1"/>
    <col min="6663" max="6664" width="19.7109375" style="6" customWidth="1"/>
    <col min="6665" max="6665" width="17.42578125" style="6" customWidth="1"/>
    <col min="6666" max="6666" width="12.28515625" style="6" customWidth="1"/>
    <col min="6667" max="6912" width="9.140625" style="6"/>
    <col min="6913" max="6913" width="36" style="6" customWidth="1"/>
    <col min="6914" max="6914" width="17" style="6" customWidth="1"/>
    <col min="6915" max="6915" width="19.28515625" style="6" customWidth="1"/>
    <col min="6916" max="6916" width="19.140625" style="6" customWidth="1"/>
    <col min="6917" max="6917" width="20" style="6" customWidth="1"/>
    <col min="6918" max="6918" width="22.140625" style="6" customWidth="1"/>
    <col min="6919" max="6920" width="19.7109375" style="6" customWidth="1"/>
    <col min="6921" max="6921" width="17.42578125" style="6" customWidth="1"/>
    <col min="6922" max="6922" width="12.28515625" style="6" customWidth="1"/>
    <col min="6923" max="7168" width="9.140625" style="6"/>
    <col min="7169" max="7169" width="36" style="6" customWidth="1"/>
    <col min="7170" max="7170" width="17" style="6" customWidth="1"/>
    <col min="7171" max="7171" width="19.28515625" style="6" customWidth="1"/>
    <col min="7172" max="7172" width="19.140625" style="6" customWidth="1"/>
    <col min="7173" max="7173" width="20" style="6" customWidth="1"/>
    <col min="7174" max="7174" width="22.140625" style="6" customWidth="1"/>
    <col min="7175" max="7176" width="19.7109375" style="6" customWidth="1"/>
    <col min="7177" max="7177" width="17.42578125" style="6" customWidth="1"/>
    <col min="7178" max="7178" width="12.28515625" style="6" customWidth="1"/>
    <col min="7179" max="7424" width="9.140625" style="6"/>
    <col min="7425" max="7425" width="36" style="6" customWidth="1"/>
    <col min="7426" max="7426" width="17" style="6" customWidth="1"/>
    <col min="7427" max="7427" width="19.28515625" style="6" customWidth="1"/>
    <col min="7428" max="7428" width="19.140625" style="6" customWidth="1"/>
    <col min="7429" max="7429" width="20" style="6" customWidth="1"/>
    <col min="7430" max="7430" width="22.140625" style="6" customWidth="1"/>
    <col min="7431" max="7432" width="19.7109375" style="6" customWidth="1"/>
    <col min="7433" max="7433" width="17.42578125" style="6" customWidth="1"/>
    <col min="7434" max="7434" width="12.28515625" style="6" customWidth="1"/>
    <col min="7435" max="7680" width="9.140625" style="6"/>
    <col min="7681" max="7681" width="36" style="6" customWidth="1"/>
    <col min="7682" max="7682" width="17" style="6" customWidth="1"/>
    <col min="7683" max="7683" width="19.28515625" style="6" customWidth="1"/>
    <col min="7684" max="7684" width="19.140625" style="6" customWidth="1"/>
    <col min="7685" max="7685" width="20" style="6" customWidth="1"/>
    <col min="7686" max="7686" width="22.140625" style="6" customWidth="1"/>
    <col min="7687" max="7688" width="19.7109375" style="6" customWidth="1"/>
    <col min="7689" max="7689" width="17.42578125" style="6" customWidth="1"/>
    <col min="7690" max="7690" width="12.28515625" style="6" customWidth="1"/>
    <col min="7691" max="7936" width="9.140625" style="6"/>
    <col min="7937" max="7937" width="36" style="6" customWidth="1"/>
    <col min="7938" max="7938" width="17" style="6" customWidth="1"/>
    <col min="7939" max="7939" width="19.28515625" style="6" customWidth="1"/>
    <col min="7940" max="7940" width="19.140625" style="6" customWidth="1"/>
    <col min="7941" max="7941" width="20" style="6" customWidth="1"/>
    <col min="7942" max="7942" width="22.140625" style="6" customWidth="1"/>
    <col min="7943" max="7944" width="19.7109375" style="6" customWidth="1"/>
    <col min="7945" max="7945" width="17.42578125" style="6" customWidth="1"/>
    <col min="7946" max="7946" width="12.28515625" style="6" customWidth="1"/>
    <col min="7947" max="8192" width="9.140625" style="6"/>
    <col min="8193" max="8193" width="36" style="6" customWidth="1"/>
    <col min="8194" max="8194" width="17" style="6" customWidth="1"/>
    <col min="8195" max="8195" width="19.28515625" style="6" customWidth="1"/>
    <col min="8196" max="8196" width="19.140625" style="6" customWidth="1"/>
    <col min="8197" max="8197" width="20" style="6" customWidth="1"/>
    <col min="8198" max="8198" width="22.140625" style="6" customWidth="1"/>
    <col min="8199" max="8200" width="19.7109375" style="6" customWidth="1"/>
    <col min="8201" max="8201" width="17.42578125" style="6" customWidth="1"/>
    <col min="8202" max="8202" width="12.28515625" style="6" customWidth="1"/>
    <col min="8203" max="8448" width="9.140625" style="6"/>
    <col min="8449" max="8449" width="36" style="6" customWidth="1"/>
    <col min="8450" max="8450" width="17" style="6" customWidth="1"/>
    <col min="8451" max="8451" width="19.28515625" style="6" customWidth="1"/>
    <col min="8452" max="8452" width="19.140625" style="6" customWidth="1"/>
    <col min="8453" max="8453" width="20" style="6" customWidth="1"/>
    <col min="8454" max="8454" width="22.140625" style="6" customWidth="1"/>
    <col min="8455" max="8456" width="19.7109375" style="6" customWidth="1"/>
    <col min="8457" max="8457" width="17.42578125" style="6" customWidth="1"/>
    <col min="8458" max="8458" width="12.28515625" style="6" customWidth="1"/>
    <col min="8459" max="8704" width="9.140625" style="6"/>
    <col min="8705" max="8705" width="36" style="6" customWidth="1"/>
    <col min="8706" max="8706" width="17" style="6" customWidth="1"/>
    <col min="8707" max="8707" width="19.28515625" style="6" customWidth="1"/>
    <col min="8708" max="8708" width="19.140625" style="6" customWidth="1"/>
    <col min="8709" max="8709" width="20" style="6" customWidth="1"/>
    <col min="8710" max="8710" width="22.140625" style="6" customWidth="1"/>
    <col min="8711" max="8712" width="19.7109375" style="6" customWidth="1"/>
    <col min="8713" max="8713" width="17.42578125" style="6" customWidth="1"/>
    <col min="8714" max="8714" width="12.28515625" style="6" customWidth="1"/>
    <col min="8715" max="8960" width="9.140625" style="6"/>
    <col min="8961" max="8961" width="36" style="6" customWidth="1"/>
    <col min="8962" max="8962" width="17" style="6" customWidth="1"/>
    <col min="8963" max="8963" width="19.28515625" style="6" customWidth="1"/>
    <col min="8964" max="8964" width="19.140625" style="6" customWidth="1"/>
    <col min="8965" max="8965" width="20" style="6" customWidth="1"/>
    <col min="8966" max="8966" width="22.140625" style="6" customWidth="1"/>
    <col min="8967" max="8968" width="19.7109375" style="6" customWidth="1"/>
    <col min="8969" max="8969" width="17.42578125" style="6" customWidth="1"/>
    <col min="8970" max="8970" width="12.28515625" style="6" customWidth="1"/>
    <col min="8971" max="9216" width="9.140625" style="6"/>
    <col min="9217" max="9217" width="36" style="6" customWidth="1"/>
    <col min="9218" max="9218" width="17" style="6" customWidth="1"/>
    <col min="9219" max="9219" width="19.28515625" style="6" customWidth="1"/>
    <col min="9220" max="9220" width="19.140625" style="6" customWidth="1"/>
    <col min="9221" max="9221" width="20" style="6" customWidth="1"/>
    <col min="9222" max="9222" width="22.140625" style="6" customWidth="1"/>
    <col min="9223" max="9224" width="19.7109375" style="6" customWidth="1"/>
    <col min="9225" max="9225" width="17.42578125" style="6" customWidth="1"/>
    <col min="9226" max="9226" width="12.28515625" style="6" customWidth="1"/>
    <col min="9227" max="9472" width="9.140625" style="6"/>
    <col min="9473" max="9473" width="36" style="6" customWidth="1"/>
    <col min="9474" max="9474" width="17" style="6" customWidth="1"/>
    <col min="9475" max="9475" width="19.28515625" style="6" customWidth="1"/>
    <col min="9476" max="9476" width="19.140625" style="6" customWidth="1"/>
    <col min="9477" max="9477" width="20" style="6" customWidth="1"/>
    <col min="9478" max="9478" width="22.140625" style="6" customWidth="1"/>
    <col min="9479" max="9480" width="19.7109375" style="6" customWidth="1"/>
    <col min="9481" max="9481" width="17.42578125" style="6" customWidth="1"/>
    <col min="9482" max="9482" width="12.28515625" style="6" customWidth="1"/>
    <col min="9483" max="9728" width="9.140625" style="6"/>
    <col min="9729" max="9729" width="36" style="6" customWidth="1"/>
    <col min="9730" max="9730" width="17" style="6" customWidth="1"/>
    <col min="9731" max="9731" width="19.28515625" style="6" customWidth="1"/>
    <col min="9732" max="9732" width="19.140625" style="6" customWidth="1"/>
    <col min="9733" max="9733" width="20" style="6" customWidth="1"/>
    <col min="9734" max="9734" width="22.140625" style="6" customWidth="1"/>
    <col min="9735" max="9736" width="19.7109375" style="6" customWidth="1"/>
    <col min="9737" max="9737" width="17.42578125" style="6" customWidth="1"/>
    <col min="9738" max="9738" width="12.28515625" style="6" customWidth="1"/>
    <col min="9739" max="9984" width="9.140625" style="6"/>
    <col min="9985" max="9985" width="36" style="6" customWidth="1"/>
    <col min="9986" max="9986" width="17" style="6" customWidth="1"/>
    <col min="9987" max="9987" width="19.28515625" style="6" customWidth="1"/>
    <col min="9988" max="9988" width="19.140625" style="6" customWidth="1"/>
    <col min="9989" max="9989" width="20" style="6" customWidth="1"/>
    <col min="9990" max="9990" width="22.140625" style="6" customWidth="1"/>
    <col min="9991" max="9992" width="19.7109375" style="6" customWidth="1"/>
    <col min="9993" max="9993" width="17.42578125" style="6" customWidth="1"/>
    <col min="9994" max="9994" width="12.28515625" style="6" customWidth="1"/>
    <col min="9995" max="10240" width="9.140625" style="6"/>
    <col min="10241" max="10241" width="36" style="6" customWidth="1"/>
    <col min="10242" max="10242" width="17" style="6" customWidth="1"/>
    <col min="10243" max="10243" width="19.28515625" style="6" customWidth="1"/>
    <col min="10244" max="10244" width="19.140625" style="6" customWidth="1"/>
    <col min="10245" max="10245" width="20" style="6" customWidth="1"/>
    <col min="10246" max="10246" width="22.140625" style="6" customWidth="1"/>
    <col min="10247" max="10248" width="19.7109375" style="6" customWidth="1"/>
    <col min="10249" max="10249" width="17.42578125" style="6" customWidth="1"/>
    <col min="10250" max="10250" width="12.28515625" style="6" customWidth="1"/>
    <col min="10251" max="10496" width="9.140625" style="6"/>
    <col min="10497" max="10497" width="36" style="6" customWidth="1"/>
    <col min="10498" max="10498" width="17" style="6" customWidth="1"/>
    <col min="10499" max="10499" width="19.28515625" style="6" customWidth="1"/>
    <col min="10500" max="10500" width="19.140625" style="6" customWidth="1"/>
    <col min="10501" max="10501" width="20" style="6" customWidth="1"/>
    <col min="10502" max="10502" width="22.140625" style="6" customWidth="1"/>
    <col min="10503" max="10504" width="19.7109375" style="6" customWidth="1"/>
    <col min="10505" max="10505" width="17.42578125" style="6" customWidth="1"/>
    <col min="10506" max="10506" width="12.28515625" style="6" customWidth="1"/>
    <col min="10507" max="10752" width="9.140625" style="6"/>
    <col min="10753" max="10753" width="36" style="6" customWidth="1"/>
    <col min="10754" max="10754" width="17" style="6" customWidth="1"/>
    <col min="10755" max="10755" width="19.28515625" style="6" customWidth="1"/>
    <col min="10756" max="10756" width="19.140625" style="6" customWidth="1"/>
    <col min="10757" max="10757" width="20" style="6" customWidth="1"/>
    <col min="10758" max="10758" width="22.140625" style="6" customWidth="1"/>
    <col min="10759" max="10760" width="19.7109375" style="6" customWidth="1"/>
    <col min="10761" max="10761" width="17.42578125" style="6" customWidth="1"/>
    <col min="10762" max="10762" width="12.28515625" style="6" customWidth="1"/>
    <col min="10763" max="11008" width="9.140625" style="6"/>
    <col min="11009" max="11009" width="36" style="6" customWidth="1"/>
    <col min="11010" max="11010" width="17" style="6" customWidth="1"/>
    <col min="11011" max="11011" width="19.28515625" style="6" customWidth="1"/>
    <col min="11012" max="11012" width="19.140625" style="6" customWidth="1"/>
    <col min="11013" max="11013" width="20" style="6" customWidth="1"/>
    <col min="11014" max="11014" width="22.140625" style="6" customWidth="1"/>
    <col min="11015" max="11016" width="19.7109375" style="6" customWidth="1"/>
    <col min="11017" max="11017" width="17.42578125" style="6" customWidth="1"/>
    <col min="11018" max="11018" width="12.28515625" style="6" customWidth="1"/>
    <col min="11019" max="11264" width="9.140625" style="6"/>
    <col min="11265" max="11265" width="36" style="6" customWidth="1"/>
    <col min="11266" max="11266" width="17" style="6" customWidth="1"/>
    <col min="11267" max="11267" width="19.28515625" style="6" customWidth="1"/>
    <col min="11268" max="11268" width="19.140625" style="6" customWidth="1"/>
    <col min="11269" max="11269" width="20" style="6" customWidth="1"/>
    <col min="11270" max="11270" width="22.140625" style="6" customWidth="1"/>
    <col min="11271" max="11272" width="19.7109375" style="6" customWidth="1"/>
    <col min="11273" max="11273" width="17.42578125" style="6" customWidth="1"/>
    <col min="11274" max="11274" width="12.28515625" style="6" customWidth="1"/>
    <col min="11275" max="11520" width="9.140625" style="6"/>
    <col min="11521" max="11521" width="36" style="6" customWidth="1"/>
    <col min="11522" max="11522" width="17" style="6" customWidth="1"/>
    <col min="11523" max="11523" width="19.28515625" style="6" customWidth="1"/>
    <col min="11524" max="11524" width="19.140625" style="6" customWidth="1"/>
    <col min="11525" max="11525" width="20" style="6" customWidth="1"/>
    <col min="11526" max="11526" width="22.140625" style="6" customWidth="1"/>
    <col min="11527" max="11528" width="19.7109375" style="6" customWidth="1"/>
    <col min="11529" max="11529" width="17.42578125" style="6" customWidth="1"/>
    <col min="11530" max="11530" width="12.28515625" style="6" customWidth="1"/>
    <col min="11531" max="11776" width="9.140625" style="6"/>
    <col min="11777" max="11777" width="36" style="6" customWidth="1"/>
    <col min="11778" max="11778" width="17" style="6" customWidth="1"/>
    <col min="11779" max="11779" width="19.28515625" style="6" customWidth="1"/>
    <col min="11780" max="11780" width="19.140625" style="6" customWidth="1"/>
    <col min="11781" max="11781" width="20" style="6" customWidth="1"/>
    <col min="11782" max="11782" width="22.140625" style="6" customWidth="1"/>
    <col min="11783" max="11784" width="19.7109375" style="6" customWidth="1"/>
    <col min="11785" max="11785" width="17.42578125" style="6" customWidth="1"/>
    <col min="11786" max="11786" width="12.28515625" style="6" customWidth="1"/>
    <col min="11787" max="12032" width="9.140625" style="6"/>
    <col min="12033" max="12033" width="36" style="6" customWidth="1"/>
    <col min="12034" max="12034" width="17" style="6" customWidth="1"/>
    <col min="12035" max="12035" width="19.28515625" style="6" customWidth="1"/>
    <col min="12036" max="12036" width="19.140625" style="6" customWidth="1"/>
    <col min="12037" max="12037" width="20" style="6" customWidth="1"/>
    <col min="12038" max="12038" width="22.140625" style="6" customWidth="1"/>
    <col min="12039" max="12040" width="19.7109375" style="6" customWidth="1"/>
    <col min="12041" max="12041" width="17.42578125" style="6" customWidth="1"/>
    <col min="12042" max="12042" width="12.28515625" style="6" customWidth="1"/>
    <col min="12043" max="12288" width="9.140625" style="6"/>
    <col min="12289" max="12289" width="36" style="6" customWidth="1"/>
    <col min="12290" max="12290" width="17" style="6" customWidth="1"/>
    <col min="12291" max="12291" width="19.28515625" style="6" customWidth="1"/>
    <col min="12292" max="12292" width="19.140625" style="6" customWidth="1"/>
    <col min="12293" max="12293" width="20" style="6" customWidth="1"/>
    <col min="12294" max="12294" width="22.140625" style="6" customWidth="1"/>
    <col min="12295" max="12296" width="19.7109375" style="6" customWidth="1"/>
    <col min="12297" max="12297" width="17.42578125" style="6" customWidth="1"/>
    <col min="12298" max="12298" width="12.28515625" style="6" customWidth="1"/>
    <col min="12299" max="12544" width="9.140625" style="6"/>
    <col min="12545" max="12545" width="36" style="6" customWidth="1"/>
    <col min="12546" max="12546" width="17" style="6" customWidth="1"/>
    <col min="12547" max="12547" width="19.28515625" style="6" customWidth="1"/>
    <col min="12548" max="12548" width="19.140625" style="6" customWidth="1"/>
    <col min="12549" max="12549" width="20" style="6" customWidth="1"/>
    <col min="12550" max="12550" width="22.140625" style="6" customWidth="1"/>
    <col min="12551" max="12552" width="19.7109375" style="6" customWidth="1"/>
    <col min="12553" max="12553" width="17.42578125" style="6" customWidth="1"/>
    <col min="12554" max="12554" width="12.28515625" style="6" customWidth="1"/>
    <col min="12555" max="12800" width="9.140625" style="6"/>
    <col min="12801" max="12801" width="36" style="6" customWidth="1"/>
    <col min="12802" max="12802" width="17" style="6" customWidth="1"/>
    <col min="12803" max="12803" width="19.28515625" style="6" customWidth="1"/>
    <col min="12804" max="12804" width="19.140625" style="6" customWidth="1"/>
    <col min="12805" max="12805" width="20" style="6" customWidth="1"/>
    <col min="12806" max="12806" width="22.140625" style="6" customWidth="1"/>
    <col min="12807" max="12808" width="19.7109375" style="6" customWidth="1"/>
    <col min="12809" max="12809" width="17.42578125" style="6" customWidth="1"/>
    <col min="12810" max="12810" width="12.28515625" style="6" customWidth="1"/>
    <col min="12811" max="13056" width="9.140625" style="6"/>
    <col min="13057" max="13057" width="36" style="6" customWidth="1"/>
    <col min="13058" max="13058" width="17" style="6" customWidth="1"/>
    <col min="13059" max="13059" width="19.28515625" style="6" customWidth="1"/>
    <col min="13060" max="13060" width="19.140625" style="6" customWidth="1"/>
    <col min="13061" max="13061" width="20" style="6" customWidth="1"/>
    <col min="13062" max="13062" width="22.140625" style="6" customWidth="1"/>
    <col min="13063" max="13064" width="19.7109375" style="6" customWidth="1"/>
    <col min="13065" max="13065" width="17.42578125" style="6" customWidth="1"/>
    <col min="13066" max="13066" width="12.28515625" style="6" customWidth="1"/>
    <col min="13067" max="13312" width="9.140625" style="6"/>
    <col min="13313" max="13313" width="36" style="6" customWidth="1"/>
    <col min="13314" max="13314" width="17" style="6" customWidth="1"/>
    <col min="13315" max="13315" width="19.28515625" style="6" customWidth="1"/>
    <col min="13316" max="13316" width="19.140625" style="6" customWidth="1"/>
    <col min="13317" max="13317" width="20" style="6" customWidth="1"/>
    <col min="13318" max="13318" width="22.140625" style="6" customWidth="1"/>
    <col min="13319" max="13320" width="19.7109375" style="6" customWidth="1"/>
    <col min="13321" max="13321" width="17.42578125" style="6" customWidth="1"/>
    <col min="13322" max="13322" width="12.28515625" style="6" customWidth="1"/>
    <col min="13323" max="13568" width="9.140625" style="6"/>
    <col min="13569" max="13569" width="36" style="6" customWidth="1"/>
    <col min="13570" max="13570" width="17" style="6" customWidth="1"/>
    <col min="13571" max="13571" width="19.28515625" style="6" customWidth="1"/>
    <col min="13572" max="13572" width="19.140625" style="6" customWidth="1"/>
    <col min="13573" max="13573" width="20" style="6" customWidth="1"/>
    <col min="13574" max="13574" width="22.140625" style="6" customWidth="1"/>
    <col min="13575" max="13576" width="19.7109375" style="6" customWidth="1"/>
    <col min="13577" max="13577" width="17.42578125" style="6" customWidth="1"/>
    <col min="13578" max="13578" width="12.28515625" style="6" customWidth="1"/>
    <col min="13579" max="13824" width="9.140625" style="6"/>
    <col min="13825" max="13825" width="36" style="6" customWidth="1"/>
    <col min="13826" max="13826" width="17" style="6" customWidth="1"/>
    <col min="13827" max="13827" width="19.28515625" style="6" customWidth="1"/>
    <col min="13828" max="13828" width="19.140625" style="6" customWidth="1"/>
    <col min="13829" max="13829" width="20" style="6" customWidth="1"/>
    <col min="13830" max="13830" width="22.140625" style="6" customWidth="1"/>
    <col min="13831" max="13832" width="19.7109375" style="6" customWidth="1"/>
    <col min="13833" max="13833" width="17.42578125" style="6" customWidth="1"/>
    <col min="13834" max="13834" width="12.28515625" style="6" customWidth="1"/>
    <col min="13835" max="14080" width="9.140625" style="6"/>
    <col min="14081" max="14081" width="36" style="6" customWidth="1"/>
    <col min="14082" max="14082" width="17" style="6" customWidth="1"/>
    <col min="14083" max="14083" width="19.28515625" style="6" customWidth="1"/>
    <col min="14084" max="14084" width="19.140625" style="6" customWidth="1"/>
    <col min="14085" max="14085" width="20" style="6" customWidth="1"/>
    <col min="14086" max="14086" width="22.140625" style="6" customWidth="1"/>
    <col min="14087" max="14088" width="19.7109375" style="6" customWidth="1"/>
    <col min="14089" max="14089" width="17.42578125" style="6" customWidth="1"/>
    <col min="14090" max="14090" width="12.28515625" style="6" customWidth="1"/>
    <col min="14091" max="14336" width="9.140625" style="6"/>
    <col min="14337" max="14337" width="36" style="6" customWidth="1"/>
    <col min="14338" max="14338" width="17" style="6" customWidth="1"/>
    <col min="14339" max="14339" width="19.28515625" style="6" customWidth="1"/>
    <col min="14340" max="14340" width="19.140625" style="6" customWidth="1"/>
    <col min="14341" max="14341" width="20" style="6" customWidth="1"/>
    <col min="14342" max="14342" width="22.140625" style="6" customWidth="1"/>
    <col min="14343" max="14344" width="19.7109375" style="6" customWidth="1"/>
    <col min="14345" max="14345" width="17.42578125" style="6" customWidth="1"/>
    <col min="14346" max="14346" width="12.28515625" style="6" customWidth="1"/>
    <col min="14347" max="14592" width="9.140625" style="6"/>
    <col min="14593" max="14593" width="36" style="6" customWidth="1"/>
    <col min="14594" max="14594" width="17" style="6" customWidth="1"/>
    <col min="14595" max="14595" width="19.28515625" style="6" customWidth="1"/>
    <col min="14596" max="14596" width="19.140625" style="6" customWidth="1"/>
    <col min="14597" max="14597" width="20" style="6" customWidth="1"/>
    <col min="14598" max="14598" width="22.140625" style="6" customWidth="1"/>
    <col min="14599" max="14600" width="19.7109375" style="6" customWidth="1"/>
    <col min="14601" max="14601" width="17.42578125" style="6" customWidth="1"/>
    <col min="14602" max="14602" width="12.28515625" style="6" customWidth="1"/>
    <col min="14603" max="14848" width="9.140625" style="6"/>
    <col min="14849" max="14849" width="36" style="6" customWidth="1"/>
    <col min="14850" max="14850" width="17" style="6" customWidth="1"/>
    <col min="14851" max="14851" width="19.28515625" style="6" customWidth="1"/>
    <col min="14852" max="14852" width="19.140625" style="6" customWidth="1"/>
    <col min="14853" max="14853" width="20" style="6" customWidth="1"/>
    <col min="14854" max="14854" width="22.140625" style="6" customWidth="1"/>
    <col min="14855" max="14856" width="19.7109375" style="6" customWidth="1"/>
    <col min="14857" max="14857" width="17.42578125" style="6" customWidth="1"/>
    <col min="14858" max="14858" width="12.28515625" style="6" customWidth="1"/>
    <col min="14859" max="15104" width="9.140625" style="6"/>
    <col min="15105" max="15105" width="36" style="6" customWidth="1"/>
    <col min="15106" max="15106" width="17" style="6" customWidth="1"/>
    <col min="15107" max="15107" width="19.28515625" style="6" customWidth="1"/>
    <col min="15108" max="15108" width="19.140625" style="6" customWidth="1"/>
    <col min="15109" max="15109" width="20" style="6" customWidth="1"/>
    <col min="15110" max="15110" width="22.140625" style="6" customWidth="1"/>
    <col min="15111" max="15112" width="19.7109375" style="6" customWidth="1"/>
    <col min="15113" max="15113" width="17.42578125" style="6" customWidth="1"/>
    <col min="15114" max="15114" width="12.28515625" style="6" customWidth="1"/>
    <col min="15115" max="15360" width="9.140625" style="6"/>
    <col min="15361" max="15361" width="36" style="6" customWidth="1"/>
    <col min="15362" max="15362" width="17" style="6" customWidth="1"/>
    <col min="15363" max="15363" width="19.28515625" style="6" customWidth="1"/>
    <col min="15364" max="15364" width="19.140625" style="6" customWidth="1"/>
    <col min="15365" max="15365" width="20" style="6" customWidth="1"/>
    <col min="15366" max="15366" width="22.140625" style="6" customWidth="1"/>
    <col min="15367" max="15368" width="19.7109375" style="6" customWidth="1"/>
    <col min="15369" max="15369" width="17.42578125" style="6" customWidth="1"/>
    <col min="15370" max="15370" width="12.28515625" style="6" customWidth="1"/>
    <col min="15371" max="15616" width="9.140625" style="6"/>
    <col min="15617" max="15617" width="36" style="6" customWidth="1"/>
    <col min="15618" max="15618" width="17" style="6" customWidth="1"/>
    <col min="15619" max="15619" width="19.28515625" style="6" customWidth="1"/>
    <col min="15620" max="15620" width="19.140625" style="6" customWidth="1"/>
    <col min="15621" max="15621" width="20" style="6" customWidth="1"/>
    <col min="15622" max="15622" width="22.140625" style="6" customWidth="1"/>
    <col min="15623" max="15624" width="19.7109375" style="6" customWidth="1"/>
    <col min="15625" max="15625" width="17.42578125" style="6" customWidth="1"/>
    <col min="15626" max="15626" width="12.28515625" style="6" customWidth="1"/>
    <col min="15627" max="15872" width="9.140625" style="6"/>
    <col min="15873" max="15873" width="36" style="6" customWidth="1"/>
    <col min="15874" max="15874" width="17" style="6" customWidth="1"/>
    <col min="15875" max="15875" width="19.28515625" style="6" customWidth="1"/>
    <col min="15876" max="15876" width="19.140625" style="6" customWidth="1"/>
    <col min="15877" max="15877" width="20" style="6" customWidth="1"/>
    <col min="15878" max="15878" width="22.140625" style="6" customWidth="1"/>
    <col min="15879" max="15880" width="19.7109375" style="6" customWidth="1"/>
    <col min="15881" max="15881" width="17.42578125" style="6" customWidth="1"/>
    <col min="15882" max="15882" width="12.28515625" style="6" customWidth="1"/>
    <col min="15883" max="16128" width="9.140625" style="6"/>
    <col min="16129" max="16129" width="36" style="6" customWidth="1"/>
    <col min="16130" max="16130" width="17" style="6" customWidth="1"/>
    <col min="16131" max="16131" width="19.28515625" style="6" customWidth="1"/>
    <col min="16132" max="16132" width="19.140625" style="6" customWidth="1"/>
    <col min="16133" max="16133" width="20" style="6" customWidth="1"/>
    <col min="16134" max="16134" width="22.140625" style="6" customWidth="1"/>
    <col min="16135" max="16136" width="19.7109375" style="6" customWidth="1"/>
    <col min="16137" max="16137" width="17.42578125" style="6" customWidth="1"/>
    <col min="16138" max="16138" width="12.28515625" style="6" customWidth="1"/>
    <col min="16139" max="16384" width="9.140625" style="6"/>
  </cols>
  <sheetData>
    <row r="1" spans="1:21" ht="15.75" thickBot="1" x14ac:dyDescent="0.3">
      <c r="A1" s="1" t="s">
        <v>0</v>
      </c>
      <c r="B1" s="2"/>
      <c r="C1" s="3"/>
      <c r="D1" s="3"/>
      <c r="E1" s="4"/>
      <c r="F1" s="4"/>
      <c r="G1" s="4"/>
      <c r="H1" s="4"/>
      <c r="I1" s="4"/>
      <c r="J1" s="5"/>
      <c r="K1" s="5"/>
    </row>
    <row r="2" spans="1:21" ht="15.75" thickBot="1" x14ac:dyDescent="0.3">
      <c r="A2" s="7"/>
      <c r="B2" s="8" t="s">
        <v>1</v>
      </c>
      <c r="C2" s="9"/>
      <c r="D2" s="9"/>
      <c r="E2" s="9"/>
      <c r="F2" s="9"/>
      <c r="G2" s="9"/>
      <c r="H2" s="9"/>
      <c r="I2" s="9"/>
      <c r="J2" s="9"/>
      <c r="K2" s="10"/>
      <c r="L2" s="11"/>
    </row>
    <row r="3" spans="1:21" ht="15.75" thickTop="1" x14ac:dyDescent="0.25">
      <c r="A3" s="12" t="s">
        <v>2</v>
      </c>
      <c r="B3" s="13"/>
      <c r="D3" s="14"/>
      <c r="E3" s="14"/>
      <c r="F3" s="15"/>
      <c r="G3" s="14"/>
      <c r="H3" s="15" t="s">
        <v>3</v>
      </c>
      <c r="I3" s="15"/>
      <c r="J3" s="15"/>
      <c r="K3" s="16"/>
    </row>
    <row r="4" spans="1:21" x14ac:dyDescent="0.25">
      <c r="A4" s="17" t="s">
        <v>2</v>
      </c>
      <c r="B4" s="18"/>
      <c r="C4" s="14"/>
      <c r="D4" s="15"/>
      <c r="E4" s="15"/>
      <c r="F4" s="15" t="s">
        <v>4</v>
      </c>
      <c r="G4" s="15"/>
      <c r="H4" s="15" t="s">
        <v>5</v>
      </c>
      <c r="I4" s="14"/>
      <c r="J4" s="14"/>
      <c r="K4" s="19"/>
    </row>
    <row r="5" spans="1:21" x14ac:dyDescent="0.25">
      <c r="A5" s="20"/>
      <c r="B5" s="21"/>
      <c r="C5" s="15"/>
      <c r="D5" s="15"/>
      <c r="E5" s="15" t="s">
        <v>6</v>
      </c>
      <c r="F5" s="15" t="s">
        <v>7</v>
      </c>
      <c r="G5" s="15"/>
      <c r="H5" s="15" t="s">
        <v>8</v>
      </c>
      <c r="I5" s="15" t="s">
        <v>9</v>
      </c>
      <c r="J5" s="15" t="s">
        <v>10</v>
      </c>
      <c r="K5" s="16"/>
      <c r="L5" s="22"/>
      <c r="M5" s="22"/>
      <c r="N5" s="22"/>
      <c r="O5" s="22"/>
      <c r="P5" s="22"/>
      <c r="Q5" s="22"/>
      <c r="R5" s="22"/>
      <c r="S5" s="22"/>
      <c r="T5" s="22"/>
      <c r="U5" s="22"/>
    </row>
    <row r="6" spans="1:21" ht="15.75" thickBot="1" x14ac:dyDescent="0.3">
      <c r="A6" s="23" t="s">
        <v>11</v>
      </c>
      <c r="B6" s="21" t="s">
        <v>12</v>
      </c>
      <c r="C6" s="15" t="s">
        <v>13</v>
      </c>
      <c r="D6" s="15" t="s">
        <v>14</v>
      </c>
      <c r="E6" s="15" t="s">
        <v>15</v>
      </c>
      <c r="F6" s="15" t="s">
        <v>16</v>
      </c>
      <c r="G6" s="15" t="s">
        <v>17</v>
      </c>
      <c r="H6" s="15" t="s">
        <v>18</v>
      </c>
      <c r="I6" s="15" t="s">
        <v>19</v>
      </c>
      <c r="J6" s="15" t="s">
        <v>20</v>
      </c>
      <c r="K6" s="16" t="s">
        <v>21</v>
      </c>
    </row>
    <row r="7" spans="1:21" x14ac:dyDescent="0.25">
      <c r="A7" s="24" t="s">
        <v>22</v>
      </c>
      <c r="B7" s="25"/>
      <c r="C7" s="25"/>
      <c r="D7" s="25"/>
      <c r="E7" s="25"/>
      <c r="F7" s="25"/>
      <c r="G7" s="25"/>
      <c r="H7" s="25"/>
      <c r="I7" s="25"/>
      <c r="J7" s="25"/>
      <c r="K7" s="26"/>
    </row>
    <row r="8" spans="1:21" x14ac:dyDescent="0.25">
      <c r="A8" s="27" t="s">
        <v>23</v>
      </c>
      <c r="B8" s="28">
        <v>43471</v>
      </c>
      <c r="C8" s="28">
        <v>40953</v>
      </c>
      <c r="D8" s="28">
        <v>35306</v>
      </c>
      <c r="E8" s="28">
        <v>4863</v>
      </c>
      <c r="F8" s="28">
        <v>84</v>
      </c>
      <c r="G8" s="28">
        <v>584</v>
      </c>
      <c r="H8" s="28">
        <v>3</v>
      </c>
      <c r="I8" s="28">
        <v>113</v>
      </c>
      <c r="J8" s="28">
        <v>1134</v>
      </c>
      <c r="K8" s="29">
        <v>1384</v>
      </c>
    </row>
    <row r="9" spans="1:21" x14ac:dyDescent="0.25">
      <c r="A9" s="27" t="s">
        <v>24</v>
      </c>
      <c r="B9" s="28">
        <v>81582</v>
      </c>
      <c r="C9" s="28">
        <v>74301</v>
      </c>
      <c r="D9" s="28">
        <v>50431</v>
      </c>
      <c r="E9" s="28">
        <v>20929</v>
      </c>
      <c r="F9" s="28">
        <v>177</v>
      </c>
      <c r="G9" s="28">
        <v>2483</v>
      </c>
      <c r="H9" s="28">
        <v>30</v>
      </c>
      <c r="I9" s="28">
        <v>251</v>
      </c>
      <c r="J9" s="28">
        <v>2712</v>
      </c>
      <c r="K9" s="29">
        <v>4569</v>
      </c>
    </row>
    <row r="10" spans="1:21" x14ac:dyDescent="0.25">
      <c r="A10" s="27" t="s">
        <v>25</v>
      </c>
      <c r="B10" s="28">
        <v>17568</v>
      </c>
      <c r="C10" s="28">
        <v>16453</v>
      </c>
      <c r="D10" s="28">
        <v>10198</v>
      </c>
      <c r="E10" s="28">
        <v>5977</v>
      </c>
      <c r="F10" s="28">
        <v>61</v>
      </c>
      <c r="G10" s="28">
        <v>199</v>
      </c>
      <c r="H10" s="28">
        <v>-1</v>
      </c>
      <c r="I10" s="28">
        <v>19</v>
      </c>
      <c r="J10" s="28">
        <v>524</v>
      </c>
      <c r="K10" s="29">
        <v>591</v>
      </c>
    </row>
    <row r="11" spans="1:21" x14ac:dyDescent="0.25">
      <c r="A11" s="27" t="s">
        <v>26</v>
      </c>
      <c r="B11" s="28">
        <v>25922</v>
      </c>
      <c r="C11" s="28">
        <v>24063</v>
      </c>
      <c r="D11" s="28">
        <v>16788</v>
      </c>
      <c r="E11" s="28">
        <v>6830</v>
      </c>
      <c r="F11" s="28">
        <v>88</v>
      </c>
      <c r="G11" s="28">
        <v>275</v>
      </c>
      <c r="H11" s="28">
        <v>6</v>
      </c>
      <c r="I11" s="28">
        <v>76</v>
      </c>
      <c r="J11" s="28">
        <v>745</v>
      </c>
      <c r="K11" s="29">
        <v>1114</v>
      </c>
    </row>
    <row r="12" spans="1:21" x14ac:dyDescent="0.25">
      <c r="A12" s="27" t="s">
        <v>27</v>
      </c>
      <c r="B12" s="28">
        <v>80703</v>
      </c>
      <c r="C12" s="28">
        <v>74084</v>
      </c>
      <c r="D12" s="28">
        <v>66820</v>
      </c>
      <c r="E12" s="28">
        <v>5752</v>
      </c>
      <c r="F12" s="28">
        <v>194</v>
      </c>
      <c r="G12" s="28">
        <v>1022</v>
      </c>
      <c r="H12" s="28">
        <v>20</v>
      </c>
      <c r="I12" s="28">
        <v>276</v>
      </c>
      <c r="J12" s="28">
        <v>3239</v>
      </c>
      <c r="K12" s="29">
        <v>3380</v>
      </c>
    </row>
    <row r="13" spans="1:21" x14ac:dyDescent="0.25">
      <c r="A13" s="27" t="s">
        <v>28</v>
      </c>
      <c r="B13" s="28">
        <v>16205</v>
      </c>
      <c r="C13" s="28">
        <v>15027</v>
      </c>
      <c r="D13" s="28">
        <v>12521</v>
      </c>
      <c r="E13" s="28">
        <v>2225</v>
      </c>
      <c r="F13" s="28">
        <v>21</v>
      </c>
      <c r="G13" s="28">
        <v>220</v>
      </c>
      <c r="H13" s="28">
        <v>0</v>
      </c>
      <c r="I13" s="28">
        <v>40</v>
      </c>
      <c r="J13" s="28">
        <v>422</v>
      </c>
      <c r="K13" s="29">
        <v>756</v>
      </c>
    </row>
    <row r="14" spans="1:21" x14ac:dyDescent="0.25">
      <c r="A14" s="27" t="s">
        <v>29</v>
      </c>
      <c r="B14" s="28">
        <v>25493</v>
      </c>
      <c r="C14" s="28">
        <v>23008</v>
      </c>
      <c r="D14" s="28">
        <v>19303</v>
      </c>
      <c r="E14" s="28">
        <v>3336</v>
      </c>
      <c r="F14" s="28">
        <v>53</v>
      </c>
      <c r="G14" s="28">
        <v>240</v>
      </c>
      <c r="H14" s="28">
        <v>12</v>
      </c>
      <c r="I14" s="28">
        <v>64</v>
      </c>
      <c r="J14" s="28">
        <v>807</v>
      </c>
      <c r="K14" s="29">
        <v>1678</v>
      </c>
    </row>
    <row r="15" spans="1:21" x14ac:dyDescent="0.25">
      <c r="A15" s="27" t="s">
        <v>30</v>
      </c>
      <c r="B15" s="28">
        <v>39068</v>
      </c>
      <c r="C15" s="28">
        <v>36363</v>
      </c>
      <c r="D15" s="28">
        <v>33508</v>
      </c>
      <c r="E15" s="28">
        <v>2199</v>
      </c>
      <c r="F15" s="28">
        <v>60</v>
      </c>
      <c r="G15" s="28">
        <v>466</v>
      </c>
      <c r="H15" s="28">
        <v>6</v>
      </c>
      <c r="I15" s="28">
        <v>124</v>
      </c>
      <c r="J15" s="28">
        <v>1141</v>
      </c>
      <c r="K15" s="29">
        <v>1564</v>
      </c>
    </row>
    <row r="16" spans="1:21" x14ac:dyDescent="0.25">
      <c r="A16" s="27" t="s">
        <v>31</v>
      </c>
      <c r="B16" s="28">
        <v>30754</v>
      </c>
      <c r="C16" s="28">
        <v>27977</v>
      </c>
      <c r="D16" s="28">
        <v>24017</v>
      </c>
      <c r="E16" s="28">
        <v>3401</v>
      </c>
      <c r="F16" s="28">
        <v>37</v>
      </c>
      <c r="G16" s="28">
        <v>404</v>
      </c>
      <c r="H16" s="28">
        <v>11</v>
      </c>
      <c r="I16" s="28">
        <v>107</v>
      </c>
      <c r="J16" s="28">
        <v>705</v>
      </c>
      <c r="K16" s="29">
        <v>2072</v>
      </c>
    </row>
    <row r="17" spans="1:11" x14ac:dyDescent="0.25">
      <c r="A17" s="27" t="s">
        <v>32</v>
      </c>
      <c r="B17" s="28">
        <v>202847</v>
      </c>
      <c r="C17" s="28">
        <v>186300</v>
      </c>
      <c r="D17" s="28">
        <v>151621</v>
      </c>
      <c r="E17" s="28">
        <v>27093</v>
      </c>
      <c r="F17" s="28">
        <v>352</v>
      </c>
      <c r="G17" s="28">
        <v>6321</v>
      </c>
      <c r="H17" s="28">
        <v>131</v>
      </c>
      <c r="I17" s="28">
        <v>782</v>
      </c>
      <c r="J17" s="28">
        <v>7492</v>
      </c>
      <c r="K17" s="29">
        <v>9055</v>
      </c>
    </row>
    <row r="18" spans="1:11" x14ac:dyDescent="0.25">
      <c r="A18" s="27" t="s">
        <v>33</v>
      </c>
      <c r="B18" s="28">
        <v>43286</v>
      </c>
      <c r="C18" s="28">
        <v>40752</v>
      </c>
      <c r="D18" s="28">
        <v>35242</v>
      </c>
      <c r="E18" s="28">
        <v>2524</v>
      </c>
      <c r="F18" s="28">
        <v>63</v>
      </c>
      <c r="G18" s="28">
        <v>2776</v>
      </c>
      <c r="H18" s="28">
        <v>15</v>
      </c>
      <c r="I18" s="28">
        <v>132</v>
      </c>
      <c r="J18" s="28">
        <v>1358</v>
      </c>
      <c r="K18" s="29">
        <v>1176</v>
      </c>
    </row>
    <row r="19" spans="1:11" x14ac:dyDescent="0.25">
      <c r="A19" s="30" t="s">
        <v>34</v>
      </c>
      <c r="B19" s="28">
        <v>606899</v>
      </c>
      <c r="C19" s="28">
        <v>559281</v>
      </c>
      <c r="D19" s="28">
        <v>455755</v>
      </c>
      <c r="E19" s="28">
        <v>85129</v>
      </c>
      <c r="F19" s="28">
        <v>1190</v>
      </c>
      <c r="G19" s="28">
        <v>14990</v>
      </c>
      <c r="H19" s="28">
        <v>233</v>
      </c>
      <c r="I19" s="28">
        <v>1984</v>
      </c>
      <c r="J19" s="28">
        <v>20279</v>
      </c>
      <c r="K19" s="29">
        <v>27339</v>
      </c>
    </row>
    <row r="20" spans="1:11" x14ac:dyDescent="0.25">
      <c r="A20" s="31" t="s">
        <v>35</v>
      </c>
      <c r="B20" s="32"/>
      <c r="C20" s="32"/>
      <c r="D20" s="32"/>
      <c r="E20" s="32"/>
      <c r="F20" s="32"/>
      <c r="G20" s="32"/>
      <c r="H20" s="32"/>
      <c r="I20" s="32"/>
      <c r="J20" s="32"/>
      <c r="K20" s="33"/>
    </row>
    <row r="21" spans="1:11" x14ac:dyDescent="0.25">
      <c r="A21" s="27" t="s">
        <v>33</v>
      </c>
      <c r="B21" s="28">
        <v>462909</v>
      </c>
      <c r="C21" s="28">
        <v>422801</v>
      </c>
      <c r="D21" s="28">
        <v>256917</v>
      </c>
      <c r="E21" s="28">
        <v>131086</v>
      </c>
      <c r="F21" s="28">
        <v>906</v>
      </c>
      <c r="G21" s="28">
        <v>31601</v>
      </c>
      <c r="H21" s="28">
        <v>143</v>
      </c>
      <c r="I21" s="28">
        <v>2148</v>
      </c>
      <c r="J21" s="28">
        <v>14513</v>
      </c>
      <c r="K21" s="29">
        <v>25595</v>
      </c>
    </row>
    <row r="22" spans="1:11" x14ac:dyDescent="0.25">
      <c r="A22" s="27" t="s">
        <v>36</v>
      </c>
      <c r="B22" s="28">
        <v>25518</v>
      </c>
      <c r="C22" s="28">
        <v>23420</v>
      </c>
      <c r="D22" s="28">
        <v>17915</v>
      </c>
      <c r="E22" s="28">
        <v>2616</v>
      </c>
      <c r="F22" s="28">
        <v>28</v>
      </c>
      <c r="G22" s="28">
        <v>2722</v>
      </c>
      <c r="H22" s="28">
        <v>2</v>
      </c>
      <c r="I22" s="28">
        <v>137</v>
      </c>
      <c r="J22" s="28">
        <v>926</v>
      </c>
      <c r="K22" s="29">
        <v>1172</v>
      </c>
    </row>
    <row r="23" spans="1:11" x14ac:dyDescent="0.25">
      <c r="A23" s="27" t="s">
        <v>37</v>
      </c>
      <c r="B23" s="28">
        <v>119443</v>
      </c>
      <c r="C23" s="28">
        <v>111657</v>
      </c>
      <c r="D23" s="28">
        <v>104155</v>
      </c>
      <c r="E23" s="28">
        <v>4432</v>
      </c>
      <c r="F23" s="28">
        <v>205</v>
      </c>
      <c r="G23" s="28">
        <v>2523</v>
      </c>
      <c r="H23" s="28">
        <v>28</v>
      </c>
      <c r="I23" s="28">
        <v>314</v>
      </c>
      <c r="J23" s="28">
        <v>3714</v>
      </c>
      <c r="K23" s="29">
        <v>4072</v>
      </c>
    </row>
    <row r="24" spans="1:11" x14ac:dyDescent="0.25">
      <c r="A24" s="30" t="s">
        <v>38</v>
      </c>
      <c r="B24" s="28">
        <v>607870</v>
      </c>
      <c r="C24" s="28">
        <v>557878</v>
      </c>
      <c r="D24" s="28">
        <v>378987</v>
      </c>
      <c r="E24" s="28">
        <v>138134</v>
      </c>
      <c r="F24" s="28">
        <v>1139</v>
      </c>
      <c r="G24" s="28">
        <v>36846</v>
      </c>
      <c r="H24" s="28">
        <v>173</v>
      </c>
      <c r="I24" s="28">
        <v>2599</v>
      </c>
      <c r="J24" s="28">
        <v>19153</v>
      </c>
      <c r="K24" s="29">
        <v>30839</v>
      </c>
    </row>
    <row r="25" spans="1:11" x14ac:dyDescent="0.25">
      <c r="A25" s="31" t="s">
        <v>39</v>
      </c>
      <c r="B25" s="32"/>
      <c r="C25" s="32"/>
      <c r="D25" s="32"/>
      <c r="E25" s="32"/>
      <c r="F25" s="32"/>
      <c r="G25" s="32"/>
      <c r="H25" s="32"/>
      <c r="I25" s="32"/>
      <c r="J25" s="32"/>
      <c r="K25" s="33"/>
    </row>
    <row r="26" spans="1:11" x14ac:dyDescent="0.25">
      <c r="A26" s="27" t="s">
        <v>40</v>
      </c>
      <c r="B26" s="28">
        <v>250621</v>
      </c>
      <c r="C26" s="28">
        <v>223391</v>
      </c>
      <c r="D26" s="28">
        <v>127010</v>
      </c>
      <c r="E26" s="28">
        <v>46002</v>
      </c>
      <c r="F26" s="28">
        <v>337</v>
      </c>
      <c r="G26" s="28">
        <v>48518</v>
      </c>
      <c r="H26" s="28">
        <v>89</v>
      </c>
      <c r="I26" s="28">
        <v>1435</v>
      </c>
      <c r="J26" s="28">
        <v>9289</v>
      </c>
      <c r="K26" s="29">
        <v>17941</v>
      </c>
    </row>
    <row r="27" spans="1:11" x14ac:dyDescent="0.25">
      <c r="A27" s="27" t="s">
        <v>41</v>
      </c>
      <c r="B27" s="28">
        <v>327421</v>
      </c>
      <c r="C27" s="28">
        <v>288105</v>
      </c>
      <c r="D27" s="28">
        <v>219377</v>
      </c>
      <c r="E27" s="28">
        <v>51727</v>
      </c>
      <c r="F27" s="28">
        <v>679</v>
      </c>
      <c r="G27" s="28">
        <v>14684</v>
      </c>
      <c r="H27" s="28">
        <v>232</v>
      </c>
      <c r="I27" s="28">
        <v>1406</v>
      </c>
      <c r="J27" s="28">
        <v>12989</v>
      </c>
      <c r="K27" s="29">
        <v>26327</v>
      </c>
    </row>
    <row r="28" spans="1:11" x14ac:dyDescent="0.25">
      <c r="A28" s="27" t="s">
        <v>37</v>
      </c>
      <c r="B28" s="28">
        <v>15354</v>
      </c>
      <c r="C28" s="28">
        <v>14033</v>
      </c>
      <c r="D28" s="28">
        <v>13295</v>
      </c>
      <c r="E28" s="28">
        <v>350</v>
      </c>
      <c r="F28" s="28">
        <v>19</v>
      </c>
      <c r="G28" s="28">
        <v>321</v>
      </c>
      <c r="H28" s="28">
        <v>0</v>
      </c>
      <c r="I28" s="28">
        <v>48</v>
      </c>
      <c r="J28" s="28">
        <v>535</v>
      </c>
      <c r="K28" s="29">
        <v>786</v>
      </c>
    </row>
    <row r="29" spans="1:11" x14ac:dyDescent="0.25">
      <c r="A29" s="30" t="s">
        <v>42</v>
      </c>
      <c r="B29" s="28">
        <v>593396</v>
      </c>
      <c r="C29" s="28">
        <v>525529</v>
      </c>
      <c r="D29" s="28">
        <v>359682</v>
      </c>
      <c r="E29" s="28">
        <v>98079</v>
      </c>
      <c r="F29" s="28">
        <v>1035</v>
      </c>
      <c r="G29" s="28">
        <v>63523</v>
      </c>
      <c r="H29" s="28">
        <v>321</v>
      </c>
      <c r="I29" s="28">
        <v>2889</v>
      </c>
      <c r="J29" s="28">
        <v>22813</v>
      </c>
      <c r="K29" s="29">
        <v>45054</v>
      </c>
    </row>
    <row r="30" spans="1:11" x14ac:dyDescent="0.25">
      <c r="A30" s="31" t="s">
        <v>43</v>
      </c>
      <c r="B30" s="32"/>
      <c r="C30" s="32"/>
      <c r="D30" s="32"/>
      <c r="E30" s="32"/>
      <c r="F30" s="32"/>
      <c r="G30" s="32"/>
      <c r="H30" s="32"/>
      <c r="I30" s="32"/>
      <c r="J30" s="32"/>
      <c r="K30" s="33"/>
    </row>
    <row r="31" spans="1:11" x14ac:dyDescent="0.25">
      <c r="A31" s="27" t="s">
        <v>44</v>
      </c>
      <c r="B31" s="28">
        <v>27469</v>
      </c>
      <c r="C31" s="28">
        <v>23051</v>
      </c>
      <c r="D31" s="28">
        <v>5338</v>
      </c>
      <c r="E31" s="28">
        <v>13317</v>
      </c>
      <c r="F31" s="28">
        <v>49</v>
      </c>
      <c r="G31" s="28">
        <v>4139</v>
      </c>
      <c r="H31" s="28">
        <v>28</v>
      </c>
      <c r="I31" s="28">
        <v>180</v>
      </c>
      <c r="J31" s="28">
        <v>795</v>
      </c>
      <c r="K31" s="29">
        <v>3623</v>
      </c>
    </row>
    <row r="32" spans="1:11" x14ac:dyDescent="0.25">
      <c r="A32" s="27" t="s">
        <v>45</v>
      </c>
      <c r="B32" s="28">
        <v>573049</v>
      </c>
      <c r="C32" s="28">
        <v>429098</v>
      </c>
      <c r="D32" s="28">
        <v>68497</v>
      </c>
      <c r="E32" s="28">
        <v>326630</v>
      </c>
      <c r="F32" s="28">
        <v>1076</v>
      </c>
      <c r="G32" s="28">
        <v>29774</v>
      </c>
      <c r="H32" s="28">
        <v>213</v>
      </c>
      <c r="I32" s="28">
        <v>2908</v>
      </c>
      <c r="J32" s="28">
        <v>15836</v>
      </c>
      <c r="K32" s="29">
        <v>128115</v>
      </c>
    </row>
    <row r="33" spans="1:11" x14ac:dyDescent="0.25">
      <c r="A33" s="30" t="s">
        <v>46</v>
      </c>
      <c r="B33" s="28">
        <v>600518</v>
      </c>
      <c r="C33" s="28">
        <v>452149</v>
      </c>
      <c r="D33" s="28">
        <v>73835</v>
      </c>
      <c r="E33" s="28">
        <v>339947</v>
      </c>
      <c r="F33" s="28">
        <v>1125</v>
      </c>
      <c r="G33" s="28">
        <v>33913</v>
      </c>
      <c r="H33" s="28">
        <v>241</v>
      </c>
      <c r="I33" s="28">
        <v>3088</v>
      </c>
      <c r="J33" s="28">
        <v>16631</v>
      </c>
      <c r="K33" s="29">
        <v>131738</v>
      </c>
    </row>
    <row r="34" spans="1:11" x14ac:dyDescent="0.25">
      <c r="A34" s="31" t="s">
        <v>47</v>
      </c>
      <c r="B34" s="32"/>
      <c r="C34" s="32"/>
      <c r="D34" s="32"/>
      <c r="E34" s="32"/>
      <c r="F34" s="32"/>
      <c r="G34" s="32"/>
      <c r="H34" s="32"/>
      <c r="I34" s="32"/>
      <c r="J34" s="32"/>
      <c r="K34" s="33"/>
    </row>
    <row r="35" spans="1:11" x14ac:dyDescent="0.25">
      <c r="A35" s="27" t="s">
        <v>48</v>
      </c>
      <c r="B35" s="28">
        <v>126886</v>
      </c>
      <c r="C35" s="28">
        <v>113842</v>
      </c>
      <c r="D35" s="28">
        <v>47223</v>
      </c>
      <c r="E35" s="28">
        <v>60545</v>
      </c>
      <c r="F35" s="28">
        <v>852</v>
      </c>
      <c r="G35" s="28">
        <v>4445</v>
      </c>
      <c r="H35" s="28">
        <v>113</v>
      </c>
      <c r="I35" s="28">
        <v>664</v>
      </c>
      <c r="J35" s="28">
        <v>5636</v>
      </c>
      <c r="K35" s="29">
        <v>7408</v>
      </c>
    </row>
    <row r="36" spans="1:11" x14ac:dyDescent="0.25">
      <c r="A36" s="27" t="s">
        <v>41</v>
      </c>
      <c r="B36" s="28">
        <v>125768</v>
      </c>
      <c r="C36" s="28">
        <v>110085</v>
      </c>
      <c r="D36" s="28">
        <v>79317</v>
      </c>
      <c r="E36" s="28">
        <v>24140</v>
      </c>
      <c r="F36" s="28">
        <v>263</v>
      </c>
      <c r="G36" s="28">
        <v>5705</v>
      </c>
      <c r="H36" s="28">
        <v>94</v>
      </c>
      <c r="I36" s="28">
        <v>566</v>
      </c>
      <c r="J36" s="28">
        <v>5364</v>
      </c>
      <c r="K36" s="29">
        <v>10319</v>
      </c>
    </row>
    <row r="37" spans="1:11" x14ac:dyDescent="0.25">
      <c r="A37" s="27" t="s">
        <v>49</v>
      </c>
      <c r="B37" s="28">
        <v>86551</v>
      </c>
      <c r="C37" s="28">
        <v>78544</v>
      </c>
      <c r="D37" s="28">
        <v>62916</v>
      </c>
      <c r="E37" s="28">
        <v>12261</v>
      </c>
      <c r="F37" s="28">
        <v>265</v>
      </c>
      <c r="G37" s="28">
        <v>2669</v>
      </c>
      <c r="H37" s="28">
        <v>72</v>
      </c>
      <c r="I37" s="28">
        <v>361</v>
      </c>
      <c r="J37" s="28">
        <v>3788</v>
      </c>
      <c r="K37" s="29">
        <v>4219</v>
      </c>
    </row>
    <row r="38" spans="1:11" x14ac:dyDescent="0.25">
      <c r="A38" s="27" t="s">
        <v>45</v>
      </c>
      <c r="B38" s="28">
        <v>184555</v>
      </c>
      <c r="C38" s="28">
        <v>166538</v>
      </c>
      <c r="D38" s="28">
        <v>28863</v>
      </c>
      <c r="E38" s="28">
        <v>130821</v>
      </c>
      <c r="F38" s="28">
        <v>466</v>
      </c>
      <c r="G38" s="28">
        <v>5338</v>
      </c>
      <c r="H38" s="28">
        <v>77</v>
      </c>
      <c r="I38" s="28">
        <v>973</v>
      </c>
      <c r="J38" s="28">
        <v>6564</v>
      </c>
      <c r="K38" s="29">
        <v>11453</v>
      </c>
    </row>
    <row r="39" spans="1:11" x14ac:dyDescent="0.25">
      <c r="A39" s="27" t="s">
        <v>50</v>
      </c>
      <c r="B39" s="28">
        <v>71067</v>
      </c>
      <c r="C39" s="28">
        <v>65266</v>
      </c>
      <c r="D39" s="28">
        <v>54000</v>
      </c>
      <c r="E39" s="28">
        <v>9571</v>
      </c>
      <c r="F39" s="28">
        <v>170</v>
      </c>
      <c r="G39" s="28">
        <v>1240</v>
      </c>
      <c r="H39" s="28">
        <v>48</v>
      </c>
      <c r="I39" s="28">
        <v>237</v>
      </c>
      <c r="J39" s="28">
        <v>3206</v>
      </c>
      <c r="K39" s="29">
        <v>2595</v>
      </c>
    </row>
    <row r="40" spans="1:11" x14ac:dyDescent="0.25">
      <c r="A40" s="30" t="s">
        <v>51</v>
      </c>
      <c r="B40" s="28">
        <v>594827</v>
      </c>
      <c r="C40" s="28">
        <v>534275</v>
      </c>
      <c r="D40" s="28">
        <v>272319</v>
      </c>
      <c r="E40" s="28">
        <v>237338</v>
      </c>
      <c r="F40" s="28">
        <v>2016</v>
      </c>
      <c r="G40" s="28">
        <v>19397</v>
      </c>
      <c r="H40" s="28">
        <v>404</v>
      </c>
      <c r="I40" s="28">
        <v>2801</v>
      </c>
      <c r="J40" s="28">
        <v>24558</v>
      </c>
      <c r="K40" s="29">
        <v>35994</v>
      </c>
    </row>
    <row r="41" spans="1:11" x14ac:dyDescent="0.25">
      <c r="A41" s="31" t="s">
        <v>52</v>
      </c>
      <c r="B41" s="32"/>
      <c r="C41" s="32"/>
      <c r="D41" s="32"/>
      <c r="E41" s="32"/>
      <c r="F41" s="32"/>
      <c r="G41" s="32"/>
      <c r="H41" s="32"/>
      <c r="I41" s="32"/>
      <c r="J41" s="32"/>
      <c r="K41" s="33"/>
    </row>
    <row r="42" spans="1:11" x14ac:dyDescent="0.25">
      <c r="A42" s="27" t="s">
        <v>53</v>
      </c>
      <c r="B42" s="28">
        <v>116954</v>
      </c>
      <c r="C42" s="28">
        <v>106318</v>
      </c>
      <c r="D42" s="28">
        <v>93127</v>
      </c>
      <c r="E42" s="28">
        <v>10259</v>
      </c>
      <c r="F42" s="28">
        <v>201</v>
      </c>
      <c r="G42" s="28">
        <v>2275</v>
      </c>
      <c r="H42" s="28">
        <v>47</v>
      </c>
      <c r="I42" s="28">
        <v>409</v>
      </c>
      <c r="J42" s="28">
        <v>4330</v>
      </c>
      <c r="K42" s="29">
        <v>6306</v>
      </c>
    </row>
    <row r="43" spans="1:11" x14ac:dyDescent="0.25">
      <c r="A43" s="27" t="s">
        <v>54</v>
      </c>
      <c r="B43" s="28">
        <v>207927</v>
      </c>
      <c r="C43" s="28">
        <v>179454</v>
      </c>
      <c r="D43" s="28">
        <v>148291</v>
      </c>
      <c r="E43" s="28">
        <v>19788</v>
      </c>
      <c r="F43" s="28">
        <v>328</v>
      </c>
      <c r="G43" s="28">
        <v>10053</v>
      </c>
      <c r="H43" s="28">
        <v>114</v>
      </c>
      <c r="I43" s="28">
        <v>880</v>
      </c>
      <c r="J43" s="28">
        <v>7630</v>
      </c>
      <c r="K43" s="29">
        <v>20843</v>
      </c>
    </row>
    <row r="44" spans="1:11" x14ac:dyDescent="0.25">
      <c r="A44" s="27" t="s">
        <v>44</v>
      </c>
      <c r="B44" s="28">
        <v>192166</v>
      </c>
      <c r="C44" s="28">
        <v>144366</v>
      </c>
      <c r="D44" s="28">
        <v>69112</v>
      </c>
      <c r="E44" s="28">
        <v>35216</v>
      </c>
      <c r="F44" s="28">
        <v>315</v>
      </c>
      <c r="G44" s="28">
        <v>38387</v>
      </c>
      <c r="H44" s="28">
        <v>97</v>
      </c>
      <c r="I44" s="28">
        <v>1239</v>
      </c>
      <c r="J44" s="28">
        <v>6406</v>
      </c>
      <c r="K44" s="29">
        <v>41394</v>
      </c>
    </row>
    <row r="45" spans="1:11" x14ac:dyDescent="0.25">
      <c r="A45" s="27" t="s">
        <v>55</v>
      </c>
      <c r="B45" s="28">
        <v>53784</v>
      </c>
      <c r="C45" s="28">
        <v>51430</v>
      </c>
      <c r="D45" s="28">
        <v>47518</v>
      </c>
      <c r="E45" s="28">
        <v>3126</v>
      </c>
      <c r="F45" s="28">
        <v>93</v>
      </c>
      <c r="G45" s="28">
        <v>587</v>
      </c>
      <c r="H45" s="28">
        <v>12</v>
      </c>
      <c r="I45" s="28">
        <v>94</v>
      </c>
      <c r="J45" s="28">
        <v>1580</v>
      </c>
      <c r="K45" s="29">
        <v>774</v>
      </c>
    </row>
    <row r="46" spans="1:11" x14ac:dyDescent="0.25">
      <c r="A46" s="27" t="s">
        <v>56</v>
      </c>
      <c r="B46" s="28">
        <v>23375</v>
      </c>
      <c r="C46" s="28">
        <v>22660</v>
      </c>
      <c r="D46" s="28">
        <v>22337</v>
      </c>
      <c r="E46" s="28">
        <v>180</v>
      </c>
      <c r="F46" s="28">
        <v>33</v>
      </c>
      <c r="G46" s="28">
        <v>65</v>
      </c>
      <c r="H46" s="28">
        <v>2</v>
      </c>
      <c r="I46" s="28">
        <v>43</v>
      </c>
      <c r="J46" s="28">
        <v>504</v>
      </c>
      <c r="K46" s="29">
        <v>211</v>
      </c>
    </row>
    <row r="47" spans="1:11" x14ac:dyDescent="0.25">
      <c r="A47" s="30" t="s">
        <v>57</v>
      </c>
      <c r="B47" s="28">
        <v>594206</v>
      </c>
      <c r="C47" s="28">
        <v>504228</v>
      </c>
      <c r="D47" s="28">
        <v>380385</v>
      </c>
      <c r="E47" s="28">
        <v>68569</v>
      </c>
      <c r="F47" s="28">
        <v>970</v>
      </c>
      <c r="G47" s="28">
        <v>51367</v>
      </c>
      <c r="H47" s="28">
        <v>272</v>
      </c>
      <c r="I47" s="28">
        <v>2665</v>
      </c>
      <c r="J47" s="28">
        <v>20450</v>
      </c>
      <c r="K47" s="29">
        <v>69528</v>
      </c>
    </row>
    <row r="48" spans="1:11" x14ac:dyDescent="0.25">
      <c r="A48" s="31" t="s">
        <v>58</v>
      </c>
      <c r="B48" s="32"/>
      <c r="C48" s="32"/>
      <c r="D48" s="32"/>
      <c r="E48" s="32"/>
      <c r="F48" s="32"/>
      <c r="G48" s="32"/>
      <c r="H48" s="32"/>
      <c r="I48" s="32"/>
      <c r="J48" s="32"/>
      <c r="K48" s="33"/>
    </row>
    <row r="49" spans="1:11" x14ac:dyDescent="0.25">
      <c r="A49" s="27" t="s">
        <v>33</v>
      </c>
      <c r="B49" s="28">
        <v>165450</v>
      </c>
      <c r="C49" s="28">
        <v>145872</v>
      </c>
      <c r="D49" s="28">
        <v>78039</v>
      </c>
      <c r="E49" s="28">
        <v>58615</v>
      </c>
      <c r="F49" s="28">
        <v>611</v>
      </c>
      <c r="G49" s="28">
        <v>7869</v>
      </c>
      <c r="H49" s="28">
        <v>45</v>
      </c>
      <c r="I49" s="28">
        <v>693</v>
      </c>
      <c r="J49" s="28">
        <v>6118</v>
      </c>
      <c r="K49" s="29">
        <v>13460</v>
      </c>
    </row>
    <row r="50" spans="1:11" x14ac:dyDescent="0.25">
      <c r="A50" s="27" t="s">
        <v>36</v>
      </c>
      <c r="B50" s="28">
        <v>450068</v>
      </c>
      <c r="C50" s="28">
        <v>405401</v>
      </c>
      <c r="D50" s="28">
        <v>120645</v>
      </c>
      <c r="E50" s="28">
        <v>264554</v>
      </c>
      <c r="F50" s="28">
        <v>1025</v>
      </c>
      <c r="G50" s="28">
        <v>16809</v>
      </c>
      <c r="H50" s="28">
        <v>126</v>
      </c>
      <c r="I50" s="28">
        <v>2242</v>
      </c>
      <c r="J50" s="28">
        <v>14180</v>
      </c>
      <c r="K50" s="29">
        <v>30487</v>
      </c>
    </row>
    <row r="51" spans="1:11" x14ac:dyDescent="0.25">
      <c r="A51" s="30" t="s">
        <v>59</v>
      </c>
      <c r="B51" s="28">
        <v>615518</v>
      </c>
      <c r="C51" s="28">
        <v>551273</v>
      </c>
      <c r="D51" s="28">
        <v>198684</v>
      </c>
      <c r="E51" s="28">
        <v>323169</v>
      </c>
      <c r="F51" s="28">
        <v>1636</v>
      </c>
      <c r="G51" s="28">
        <v>24678</v>
      </c>
      <c r="H51" s="28">
        <v>171</v>
      </c>
      <c r="I51" s="28">
        <v>2935</v>
      </c>
      <c r="J51" s="28">
        <v>20298</v>
      </c>
      <c r="K51" s="29">
        <v>43947</v>
      </c>
    </row>
    <row r="52" spans="1:11" x14ac:dyDescent="0.25">
      <c r="A52" s="31" t="s">
        <v>60</v>
      </c>
      <c r="B52" s="32"/>
      <c r="C52" s="32"/>
      <c r="D52" s="32"/>
      <c r="E52" s="32"/>
      <c r="F52" s="32"/>
      <c r="G52" s="32"/>
      <c r="H52" s="32"/>
      <c r="I52" s="32"/>
      <c r="J52" s="32"/>
      <c r="K52" s="33"/>
    </row>
    <row r="53" spans="1:11" x14ac:dyDescent="0.25">
      <c r="A53" s="27" t="s">
        <v>44</v>
      </c>
      <c r="B53" s="28">
        <v>600133</v>
      </c>
      <c r="C53" s="28">
        <v>471414</v>
      </c>
      <c r="D53" s="28">
        <v>281192</v>
      </c>
      <c r="E53" s="28">
        <v>97187</v>
      </c>
      <c r="F53" s="28">
        <v>666</v>
      </c>
      <c r="G53" s="28">
        <v>87944</v>
      </c>
      <c r="H53" s="28">
        <v>220</v>
      </c>
      <c r="I53" s="28">
        <v>4205</v>
      </c>
      <c r="J53" s="28">
        <v>20972</v>
      </c>
      <c r="K53" s="29">
        <v>107747</v>
      </c>
    </row>
    <row r="54" spans="1:11" x14ac:dyDescent="0.25">
      <c r="A54" s="27" t="s">
        <v>45</v>
      </c>
      <c r="B54" s="28">
        <v>15</v>
      </c>
      <c r="C54" s="28">
        <v>11</v>
      </c>
      <c r="D54" s="28">
        <v>2</v>
      </c>
      <c r="E54" s="28">
        <v>5</v>
      </c>
      <c r="F54" s="28">
        <v>0</v>
      </c>
      <c r="G54" s="28">
        <v>1</v>
      </c>
      <c r="H54" s="28">
        <v>0</v>
      </c>
      <c r="I54" s="28">
        <v>3</v>
      </c>
      <c r="J54" s="28">
        <v>0</v>
      </c>
      <c r="K54" s="29">
        <v>4</v>
      </c>
    </row>
    <row r="55" spans="1:11" ht="15.75" thickBot="1" x14ac:dyDescent="0.3">
      <c r="A55" s="34" t="s">
        <v>61</v>
      </c>
      <c r="B55" s="35">
        <v>600148</v>
      </c>
      <c r="C55" s="35">
        <v>471425</v>
      </c>
      <c r="D55" s="35">
        <v>281194</v>
      </c>
      <c r="E55" s="35">
        <v>97192</v>
      </c>
      <c r="F55" s="35">
        <v>666</v>
      </c>
      <c r="G55" s="35">
        <v>87945</v>
      </c>
      <c r="H55" s="35">
        <v>220</v>
      </c>
      <c r="I55" s="35">
        <v>4208</v>
      </c>
      <c r="J55" s="35">
        <v>20972</v>
      </c>
      <c r="K55" s="36">
        <v>107751</v>
      </c>
    </row>
    <row r="56" spans="1:11" x14ac:dyDescent="0.25">
      <c r="B56" s="37"/>
      <c r="C56" s="37"/>
      <c r="D56" s="37"/>
      <c r="E56" s="37"/>
      <c r="F56" s="37"/>
      <c r="G56" s="37"/>
      <c r="H56" s="37"/>
      <c r="I56" s="37"/>
      <c r="J56" s="37"/>
      <c r="K56" s="37"/>
    </row>
    <row r="58" spans="1:11" x14ac:dyDescent="0.25">
      <c r="A58" s="38" t="s">
        <v>62</v>
      </c>
    </row>
    <row r="59" spans="1:11" x14ac:dyDescent="0.25">
      <c r="A59" s="6" t="s">
        <v>63</v>
      </c>
    </row>
    <row r="60" spans="1:11" x14ac:dyDescent="0.25">
      <c r="A60" s="6" t="s">
        <v>64</v>
      </c>
    </row>
    <row r="61" spans="1:11" ht="15.75" thickBot="1" x14ac:dyDescent="0.3">
      <c r="B61" s="39"/>
      <c r="C61" s="39"/>
      <c r="D61" s="39"/>
      <c r="E61" s="39"/>
      <c r="F61" s="39"/>
      <c r="G61" s="39"/>
      <c r="H61" s="39"/>
      <c r="I61" s="39"/>
      <c r="J61" s="39"/>
    </row>
    <row r="62" spans="1:11" ht="15.75" thickBot="1" x14ac:dyDescent="0.3">
      <c r="A62" s="40"/>
      <c r="B62" s="41" t="s">
        <v>65</v>
      </c>
      <c r="C62" s="42"/>
      <c r="D62" s="42"/>
      <c r="E62" s="42"/>
      <c r="F62" s="42"/>
      <c r="G62" s="42"/>
      <c r="H62" s="42"/>
      <c r="I62" s="42"/>
      <c r="J62" s="43"/>
      <c r="K62" s="44"/>
    </row>
    <row r="63" spans="1:11" ht="15.75" thickTop="1" x14ac:dyDescent="0.25">
      <c r="A63" s="12" t="s">
        <v>2</v>
      </c>
      <c r="C63" s="14"/>
      <c r="D63" s="14"/>
      <c r="E63" s="15"/>
      <c r="F63" s="14"/>
      <c r="G63" s="15" t="s">
        <v>3</v>
      </c>
      <c r="H63" s="15"/>
      <c r="I63" s="15"/>
      <c r="J63" s="16"/>
    </row>
    <row r="64" spans="1:11" x14ac:dyDescent="0.25">
      <c r="A64" s="17" t="s">
        <v>2</v>
      </c>
      <c r="B64" s="14"/>
      <c r="C64" s="15"/>
      <c r="D64" s="15"/>
      <c r="E64" s="15" t="s">
        <v>4</v>
      </c>
      <c r="F64" s="15"/>
      <c r="G64" s="15" t="s">
        <v>5</v>
      </c>
      <c r="H64" s="14"/>
      <c r="I64" s="14"/>
      <c r="J64" s="19"/>
    </row>
    <row r="65" spans="1:10" x14ac:dyDescent="0.25">
      <c r="A65" s="20"/>
      <c r="B65" s="15"/>
      <c r="C65" s="15"/>
      <c r="D65" s="15" t="s">
        <v>6</v>
      </c>
      <c r="E65" s="15" t="s">
        <v>7</v>
      </c>
      <c r="F65" s="15"/>
      <c r="G65" s="15" t="s">
        <v>8</v>
      </c>
      <c r="H65" s="15" t="s">
        <v>9</v>
      </c>
      <c r="I65" s="15" t="s">
        <v>10</v>
      </c>
      <c r="J65" s="16"/>
    </row>
    <row r="66" spans="1:10" ht="15.75" thickBot="1" x14ac:dyDescent="0.3">
      <c r="A66" s="23" t="s">
        <v>11</v>
      </c>
      <c r="B66" s="15" t="s">
        <v>13</v>
      </c>
      <c r="C66" s="15" t="s">
        <v>14</v>
      </c>
      <c r="D66" s="15" t="s">
        <v>15</v>
      </c>
      <c r="E66" s="15" t="s">
        <v>16</v>
      </c>
      <c r="F66" s="15" t="s">
        <v>17</v>
      </c>
      <c r="G66" s="15" t="s">
        <v>18</v>
      </c>
      <c r="H66" s="15" t="s">
        <v>19</v>
      </c>
      <c r="I66" s="15" t="s">
        <v>20</v>
      </c>
      <c r="J66" s="16" t="s">
        <v>21</v>
      </c>
    </row>
    <row r="67" spans="1:10" x14ac:dyDescent="0.25">
      <c r="A67" s="24" t="s">
        <v>22</v>
      </c>
      <c r="B67" s="25"/>
      <c r="C67" s="25"/>
      <c r="D67" s="25"/>
      <c r="E67" s="25"/>
      <c r="F67" s="25"/>
      <c r="G67" s="25"/>
      <c r="H67" s="25"/>
      <c r="I67" s="25"/>
      <c r="J67" s="26"/>
    </row>
    <row r="68" spans="1:10" x14ac:dyDescent="0.25">
      <c r="A68" s="27" t="s">
        <v>23</v>
      </c>
      <c r="B68" s="45">
        <f t="shared" ref="B68:J79" si="0">C8/$B8</f>
        <v>0.94207632674656672</v>
      </c>
      <c r="C68" s="45">
        <f t="shared" si="0"/>
        <v>0.81217363299671042</v>
      </c>
      <c r="D68" s="45">
        <f t="shared" si="0"/>
        <v>0.11186768190287778</v>
      </c>
      <c r="E68" s="45">
        <f t="shared" si="0"/>
        <v>1.9323226978905476E-3</v>
      </c>
      <c r="F68" s="45">
        <f t="shared" si="0"/>
        <v>1.3434243518667618E-2</v>
      </c>
      <c r="G68" s="45">
        <f t="shared" si="0"/>
        <v>6.901152492466242E-5</v>
      </c>
      <c r="H68" s="45">
        <f t="shared" si="0"/>
        <v>2.5994341054956177E-3</v>
      </c>
      <c r="I68" s="45">
        <f t="shared" si="0"/>
        <v>2.6086356421522395E-2</v>
      </c>
      <c r="J68" s="46">
        <f t="shared" si="0"/>
        <v>3.1837316831910926E-2</v>
      </c>
    </row>
    <row r="69" spans="1:10" x14ac:dyDescent="0.25">
      <c r="A69" s="27" t="s">
        <v>24</v>
      </c>
      <c r="B69" s="45">
        <f t="shared" si="0"/>
        <v>0.91075237184673086</v>
      </c>
      <c r="C69" s="45">
        <f t="shared" si="0"/>
        <v>0.61816332034027111</v>
      </c>
      <c r="D69" s="45">
        <f t="shared" si="0"/>
        <v>0.2565394327180015</v>
      </c>
      <c r="E69" s="45">
        <f t="shared" si="0"/>
        <v>2.1695962344634844E-3</v>
      </c>
      <c r="F69" s="45">
        <f t="shared" si="0"/>
        <v>3.0435635311710917E-2</v>
      </c>
      <c r="G69" s="45">
        <f t="shared" si="0"/>
        <v>3.6772817533279402E-4</v>
      </c>
      <c r="H69" s="45">
        <f t="shared" si="0"/>
        <v>3.0766590669510431E-3</v>
      </c>
      <c r="I69" s="45">
        <f t="shared" si="0"/>
        <v>3.3242627050084579E-2</v>
      </c>
      <c r="J69" s="46">
        <f t="shared" si="0"/>
        <v>5.6005001103184529E-2</v>
      </c>
    </row>
    <row r="70" spans="1:10" x14ac:dyDescent="0.25">
      <c r="A70" s="27" t="s">
        <v>25</v>
      </c>
      <c r="B70" s="45">
        <f t="shared" si="0"/>
        <v>0.93653233151183968</v>
      </c>
      <c r="C70" s="45">
        <f t="shared" si="0"/>
        <v>0.5804872495446266</v>
      </c>
      <c r="D70" s="45">
        <f t="shared" si="0"/>
        <v>0.34022085610200364</v>
      </c>
      <c r="E70" s="45">
        <f t="shared" si="0"/>
        <v>3.472222222222222E-3</v>
      </c>
      <c r="F70" s="45">
        <f t="shared" si="0"/>
        <v>1.1327413479052823E-2</v>
      </c>
      <c r="G70" s="45">
        <f t="shared" si="0"/>
        <v>-5.692167577413479E-5</v>
      </c>
      <c r="H70" s="45">
        <f t="shared" si="0"/>
        <v>1.081511839708561E-3</v>
      </c>
      <c r="I70" s="45">
        <f t="shared" si="0"/>
        <v>2.9826958105646631E-2</v>
      </c>
      <c r="J70" s="46">
        <f t="shared" si="0"/>
        <v>3.3640710382513664E-2</v>
      </c>
    </row>
    <row r="71" spans="1:10" x14ac:dyDescent="0.25">
      <c r="A71" s="27" t="s">
        <v>26</v>
      </c>
      <c r="B71" s="45">
        <f t="shared" si="0"/>
        <v>0.92828485456369103</v>
      </c>
      <c r="C71" s="45">
        <f t="shared" si="0"/>
        <v>0.64763521333230456</v>
      </c>
      <c r="D71" s="45">
        <f t="shared" si="0"/>
        <v>0.26348275596018828</v>
      </c>
      <c r="E71" s="45">
        <f t="shared" si="0"/>
        <v>3.3947997839672865E-3</v>
      </c>
      <c r="F71" s="45">
        <f t="shared" si="0"/>
        <v>1.0608749324897771E-2</v>
      </c>
      <c r="G71" s="45">
        <f t="shared" si="0"/>
        <v>2.3146362163413317E-4</v>
      </c>
      <c r="H71" s="45">
        <f t="shared" si="0"/>
        <v>2.9318725406990201E-3</v>
      </c>
      <c r="I71" s="45">
        <f t="shared" si="0"/>
        <v>2.874006635290487E-2</v>
      </c>
      <c r="J71" s="46">
        <f t="shared" si="0"/>
        <v>4.2975079083404061E-2</v>
      </c>
    </row>
    <row r="72" spans="1:10" x14ac:dyDescent="0.25">
      <c r="A72" s="27" t="s">
        <v>27</v>
      </c>
      <c r="B72" s="45">
        <f t="shared" si="0"/>
        <v>0.91798322243287112</v>
      </c>
      <c r="C72" s="45">
        <f t="shared" si="0"/>
        <v>0.82797417692031272</v>
      </c>
      <c r="D72" s="45">
        <f t="shared" si="0"/>
        <v>7.1273682514900308E-2</v>
      </c>
      <c r="E72" s="45">
        <f t="shared" si="0"/>
        <v>2.4038759401757061E-3</v>
      </c>
      <c r="F72" s="45">
        <f t="shared" si="0"/>
        <v>1.2663717581750368E-2</v>
      </c>
      <c r="G72" s="45">
        <f t="shared" si="0"/>
        <v>2.4782226187378413E-4</v>
      </c>
      <c r="H72" s="45">
        <f t="shared" si="0"/>
        <v>3.4199472138582211E-3</v>
      </c>
      <c r="I72" s="45">
        <f t="shared" si="0"/>
        <v>4.0134815310459336E-2</v>
      </c>
      <c r="J72" s="46">
        <f t="shared" si="0"/>
        <v>4.1881962256669514E-2</v>
      </c>
    </row>
    <row r="73" spans="1:10" x14ac:dyDescent="0.25">
      <c r="A73" s="27" t="s">
        <v>28</v>
      </c>
      <c r="B73" s="45">
        <f t="shared" si="0"/>
        <v>0.92730638691761802</v>
      </c>
      <c r="C73" s="45">
        <f t="shared" si="0"/>
        <v>0.77266275840789878</v>
      </c>
      <c r="D73" s="45">
        <f t="shared" si="0"/>
        <v>0.1373033014501697</v>
      </c>
      <c r="E73" s="45">
        <f t="shared" si="0"/>
        <v>1.2958963282937365E-3</v>
      </c>
      <c r="F73" s="45">
        <f t="shared" si="0"/>
        <v>1.3576056772601049E-2</v>
      </c>
      <c r="G73" s="45">
        <f t="shared" si="0"/>
        <v>0</v>
      </c>
      <c r="H73" s="45">
        <f t="shared" si="0"/>
        <v>2.4683739586547362E-3</v>
      </c>
      <c r="I73" s="45">
        <f t="shared" si="0"/>
        <v>2.6041345263807466E-2</v>
      </c>
      <c r="J73" s="46">
        <f t="shared" si="0"/>
        <v>4.6652267818574511E-2</v>
      </c>
    </row>
    <row r="74" spans="1:10" x14ac:dyDescent="0.25">
      <c r="A74" s="27" t="s">
        <v>29</v>
      </c>
      <c r="B74" s="45">
        <f t="shared" si="0"/>
        <v>0.90252226101282707</v>
      </c>
      <c r="C74" s="45">
        <f t="shared" si="0"/>
        <v>0.7571882477542855</v>
      </c>
      <c r="D74" s="45">
        <f t="shared" si="0"/>
        <v>0.13085945161416859</v>
      </c>
      <c r="E74" s="45">
        <f t="shared" si="0"/>
        <v>2.0790020790020791E-3</v>
      </c>
      <c r="F74" s="45">
        <f t="shared" si="0"/>
        <v>9.4143490369905467E-3</v>
      </c>
      <c r="G74" s="45">
        <f t="shared" si="0"/>
        <v>4.707174518495273E-4</v>
      </c>
      <c r="H74" s="45">
        <f t="shared" si="0"/>
        <v>2.5104930765308124E-3</v>
      </c>
      <c r="I74" s="45">
        <f t="shared" si="0"/>
        <v>3.1655748636880712E-2</v>
      </c>
      <c r="J74" s="46">
        <f t="shared" si="0"/>
        <v>6.5821990350292237E-2</v>
      </c>
    </row>
    <row r="75" spans="1:10" x14ac:dyDescent="0.25">
      <c r="A75" s="27" t="s">
        <v>30</v>
      </c>
      <c r="B75" s="45">
        <f t="shared" si="0"/>
        <v>0.93076174874577655</v>
      </c>
      <c r="C75" s="45">
        <f t="shared" si="0"/>
        <v>0.85768403808743732</v>
      </c>
      <c r="D75" s="45">
        <f t="shared" si="0"/>
        <v>5.6286474864339103E-2</v>
      </c>
      <c r="E75" s="45">
        <f t="shared" si="0"/>
        <v>1.5357837616463601E-3</v>
      </c>
      <c r="F75" s="45">
        <f t="shared" si="0"/>
        <v>1.1927920548786731E-2</v>
      </c>
      <c r="G75" s="45">
        <f t="shared" si="0"/>
        <v>1.5357837616463601E-4</v>
      </c>
      <c r="H75" s="45">
        <f t="shared" si="0"/>
        <v>3.1739531074024777E-3</v>
      </c>
      <c r="I75" s="45">
        <f t="shared" si="0"/>
        <v>2.9205487867308283E-2</v>
      </c>
      <c r="J75" s="46">
        <f t="shared" si="0"/>
        <v>4.0032763386915124E-2</v>
      </c>
    </row>
    <row r="76" spans="1:10" x14ac:dyDescent="0.25">
      <c r="A76" s="27" t="s">
        <v>31</v>
      </c>
      <c r="B76" s="45">
        <f t="shared" si="0"/>
        <v>0.90970280288742933</v>
      </c>
      <c r="C76" s="45">
        <f t="shared" si="0"/>
        <v>0.78093906483709441</v>
      </c>
      <c r="D76" s="45">
        <f t="shared" si="0"/>
        <v>0.11058724068413865</v>
      </c>
      <c r="E76" s="45">
        <f t="shared" si="0"/>
        <v>1.2030955322884828E-3</v>
      </c>
      <c r="F76" s="45">
        <f t="shared" si="0"/>
        <v>1.3136502568771542E-2</v>
      </c>
      <c r="G76" s="45">
        <f t="shared" si="0"/>
        <v>3.576770501398192E-4</v>
      </c>
      <c r="H76" s="45">
        <f t="shared" si="0"/>
        <v>3.4792222149964231E-3</v>
      </c>
      <c r="I76" s="45">
        <f t="shared" si="0"/>
        <v>2.2923847304415684E-2</v>
      </c>
      <c r="J76" s="46">
        <f t="shared" si="0"/>
        <v>6.7373349808155042E-2</v>
      </c>
    </row>
    <row r="77" spans="1:10" x14ac:dyDescent="0.25">
      <c r="A77" s="27" t="s">
        <v>32</v>
      </c>
      <c r="B77" s="45">
        <f t="shared" si="0"/>
        <v>0.91842620300029087</v>
      </c>
      <c r="C77" s="45">
        <f t="shared" si="0"/>
        <v>0.7474648380306339</v>
      </c>
      <c r="D77" s="45">
        <f t="shared" si="0"/>
        <v>0.13356372043954309</v>
      </c>
      <c r="E77" s="45">
        <f t="shared" si="0"/>
        <v>1.7352980325072592E-3</v>
      </c>
      <c r="F77" s="45">
        <f t="shared" si="0"/>
        <v>3.1161417225790865E-2</v>
      </c>
      <c r="G77" s="45">
        <f t="shared" si="0"/>
        <v>6.4580693823423571E-4</v>
      </c>
      <c r="H77" s="45">
        <f t="shared" si="0"/>
        <v>3.8551223335814679E-3</v>
      </c>
      <c r="I77" s="45">
        <f t="shared" si="0"/>
        <v>3.6934241078251093E-2</v>
      </c>
      <c r="J77" s="46">
        <f t="shared" si="0"/>
        <v>4.4639555921458046E-2</v>
      </c>
    </row>
    <row r="78" spans="1:10" x14ac:dyDescent="0.25">
      <c r="A78" s="27" t="s">
        <v>33</v>
      </c>
      <c r="B78" s="45">
        <f t="shared" si="0"/>
        <v>0.94145913228295519</v>
      </c>
      <c r="C78" s="45">
        <f t="shared" si="0"/>
        <v>0.81416624312710806</v>
      </c>
      <c r="D78" s="45">
        <f t="shared" si="0"/>
        <v>5.8309846139629438E-2</v>
      </c>
      <c r="E78" s="45">
        <f t="shared" si="0"/>
        <v>1.4554359377165827E-3</v>
      </c>
      <c r="F78" s="45">
        <f t="shared" si="0"/>
        <v>6.4131589890495777E-2</v>
      </c>
      <c r="G78" s="45">
        <f t="shared" si="0"/>
        <v>3.4653236612299589E-4</v>
      </c>
      <c r="H78" s="45">
        <f t="shared" si="0"/>
        <v>3.0494848218823637E-3</v>
      </c>
      <c r="I78" s="45">
        <f t="shared" si="0"/>
        <v>3.1372730213001895E-2</v>
      </c>
      <c r="J78" s="46">
        <f t="shared" si="0"/>
        <v>2.7168137504042879E-2</v>
      </c>
    </row>
    <row r="79" spans="1:10" x14ac:dyDescent="0.25">
      <c r="A79" s="30" t="s">
        <v>34</v>
      </c>
      <c r="B79" s="45">
        <f t="shared" si="0"/>
        <v>0.92153883924672808</v>
      </c>
      <c r="C79" s="45">
        <f t="shared" si="0"/>
        <v>0.75095691375335927</v>
      </c>
      <c r="D79" s="45">
        <f t="shared" si="0"/>
        <v>0.14026880914287221</v>
      </c>
      <c r="E79" s="45">
        <f t="shared" si="0"/>
        <v>1.9607875445502463E-3</v>
      </c>
      <c r="F79" s="45">
        <f t="shared" si="0"/>
        <v>2.4699332178830417E-2</v>
      </c>
      <c r="G79" s="45">
        <f t="shared" si="0"/>
        <v>3.8391890578168693E-4</v>
      </c>
      <c r="H79" s="45">
        <f t="shared" si="0"/>
        <v>3.2690777213341925E-3</v>
      </c>
      <c r="I79" s="45">
        <f t="shared" si="0"/>
        <v>3.341412656801214E-2</v>
      </c>
      <c r="J79" s="46">
        <f t="shared" si="0"/>
        <v>4.5047034185259821E-2</v>
      </c>
    </row>
    <row r="80" spans="1:10" x14ac:dyDescent="0.25">
      <c r="A80" s="31" t="s">
        <v>35</v>
      </c>
      <c r="B80" s="47"/>
      <c r="C80" s="47"/>
      <c r="D80" s="47"/>
      <c r="E80" s="47"/>
      <c r="F80" s="47"/>
      <c r="G80" s="47"/>
      <c r="H80" s="47"/>
      <c r="I80" s="47"/>
      <c r="J80" s="48"/>
    </row>
    <row r="81" spans="1:10" x14ac:dyDescent="0.25">
      <c r="A81" s="27" t="s">
        <v>33</v>
      </c>
      <c r="B81" s="45">
        <f t="shared" ref="B81:J84" si="1">C21/$B21</f>
        <v>0.91335662084772606</v>
      </c>
      <c r="C81" s="45">
        <f t="shared" si="1"/>
        <v>0.55500541143075632</v>
      </c>
      <c r="D81" s="45">
        <f t="shared" si="1"/>
        <v>0.2831787673171185</v>
      </c>
      <c r="E81" s="45">
        <f t="shared" si="1"/>
        <v>1.9571881298484153E-3</v>
      </c>
      <c r="F81" s="45">
        <f t="shared" si="1"/>
        <v>6.8266117098609011E-2</v>
      </c>
      <c r="G81" s="45">
        <f t="shared" si="1"/>
        <v>3.0891600724980504E-4</v>
      </c>
      <c r="H81" s="45">
        <f t="shared" si="1"/>
        <v>4.6402208641439244E-3</v>
      </c>
      <c r="I81" s="45">
        <f t="shared" si="1"/>
        <v>3.1351734358156788E-2</v>
      </c>
      <c r="J81" s="46">
        <f t="shared" si="1"/>
        <v>5.5291644794117203E-2</v>
      </c>
    </row>
    <row r="82" spans="1:10" x14ac:dyDescent="0.25">
      <c r="A82" s="27" t="s">
        <v>36</v>
      </c>
      <c r="B82" s="45">
        <f t="shared" si="1"/>
        <v>0.91778352535465157</v>
      </c>
      <c r="C82" s="45">
        <f t="shared" si="1"/>
        <v>0.70205345246492667</v>
      </c>
      <c r="D82" s="45">
        <f t="shared" si="1"/>
        <v>0.10251587114977663</v>
      </c>
      <c r="E82" s="45">
        <f t="shared" si="1"/>
        <v>1.0972646759150404E-3</v>
      </c>
      <c r="F82" s="45">
        <f t="shared" si="1"/>
        <v>0.10666980170859786</v>
      </c>
      <c r="G82" s="45">
        <f t="shared" si="1"/>
        <v>7.837604827964574E-5</v>
      </c>
      <c r="H82" s="45">
        <f t="shared" si="1"/>
        <v>5.368759307155733E-3</v>
      </c>
      <c r="I82" s="45">
        <f t="shared" si="1"/>
        <v>3.6288110353475976E-2</v>
      </c>
      <c r="J82" s="46">
        <f t="shared" si="1"/>
        <v>4.5928364291872401E-2</v>
      </c>
    </row>
    <row r="83" spans="1:10" x14ac:dyDescent="0.25">
      <c r="A83" s="27" t="s">
        <v>37</v>
      </c>
      <c r="B83" s="45">
        <f t="shared" si="1"/>
        <v>0.93481409542627025</v>
      </c>
      <c r="C83" s="45">
        <f t="shared" si="1"/>
        <v>0.87200589402476492</v>
      </c>
      <c r="D83" s="45">
        <f t="shared" si="1"/>
        <v>3.7105564997530205E-2</v>
      </c>
      <c r="E83" s="45">
        <f t="shared" si="1"/>
        <v>1.7162998250211399E-3</v>
      </c>
      <c r="F83" s="45">
        <f t="shared" si="1"/>
        <v>2.1123046139162611E-2</v>
      </c>
      <c r="G83" s="45">
        <f t="shared" si="1"/>
        <v>2.3442143951508252E-4</v>
      </c>
      <c r="H83" s="45">
        <f t="shared" si="1"/>
        <v>2.6288690002762823E-3</v>
      </c>
      <c r="I83" s="45">
        <f t="shared" si="1"/>
        <v>3.1094329512822014E-2</v>
      </c>
      <c r="J83" s="46">
        <f t="shared" si="1"/>
        <v>3.4091575060907715E-2</v>
      </c>
    </row>
    <row r="84" spans="1:10" x14ac:dyDescent="0.25">
      <c r="A84" s="30" t="s">
        <v>38</v>
      </c>
      <c r="B84" s="45">
        <f t="shared" si="1"/>
        <v>0.91775873130768093</v>
      </c>
      <c r="C84" s="45">
        <f t="shared" si="1"/>
        <v>0.62346718870811191</v>
      </c>
      <c r="D84" s="45">
        <f t="shared" si="1"/>
        <v>0.22724266701761889</v>
      </c>
      <c r="E84" s="45">
        <f t="shared" si="1"/>
        <v>1.8737559017553095E-3</v>
      </c>
      <c r="F84" s="45">
        <f t="shared" si="1"/>
        <v>6.0614934114202053E-2</v>
      </c>
      <c r="G84" s="45">
        <f t="shared" si="1"/>
        <v>2.8460032572754041E-4</v>
      </c>
      <c r="H84" s="45">
        <f t="shared" si="1"/>
        <v>4.2755852402651881E-3</v>
      </c>
      <c r="I84" s="45">
        <f t="shared" si="1"/>
        <v>3.1508381726355963E-2</v>
      </c>
      <c r="J84" s="46">
        <f t="shared" si="1"/>
        <v>5.073288696596312E-2</v>
      </c>
    </row>
    <row r="85" spans="1:10" x14ac:dyDescent="0.25">
      <c r="A85" s="31" t="s">
        <v>39</v>
      </c>
      <c r="B85" s="47"/>
      <c r="C85" s="47"/>
      <c r="D85" s="47"/>
      <c r="E85" s="47"/>
      <c r="F85" s="47"/>
      <c r="G85" s="47"/>
      <c r="H85" s="47"/>
      <c r="I85" s="47"/>
      <c r="J85" s="48"/>
    </row>
    <row r="86" spans="1:10" x14ac:dyDescent="0.25">
      <c r="A86" s="27" t="s">
        <v>40</v>
      </c>
      <c r="B86" s="45">
        <f t="shared" ref="B86:J89" si="2">C26/$B26</f>
        <v>0.8913498868809876</v>
      </c>
      <c r="C86" s="45">
        <f t="shared" si="2"/>
        <v>0.50678115560946613</v>
      </c>
      <c r="D86" s="45">
        <f t="shared" si="2"/>
        <v>0.18355205669117911</v>
      </c>
      <c r="E86" s="45">
        <f t="shared" si="2"/>
        <v>1.3446598648955994E-3</v>
      </c>
      <c r="F86" s="45">
        <f t="shared" si="2"/>
        <v>0.19359111965876763</v>
      </c>
      <c r="G86" s="45">
        <f t="shared" si="2"/>
        <v>3.5511788716827402E-4</v>
      </c>
      <c r="H86" s="45">
        <f t="shared" si="2"/>
        <v>5.7257771695109344E-3</v>
      </c>
      <c r="I86" s="45">
        <f t="shared" si="2"/>
        <v>3.7063933189956148E-2</v>
      </c>
      <c r="J86" s="46">
        <f t="shared" si="2"/>
        <v>7.1586179929056221E-2</v>
      </c>
    </row>
    <row r="87" spans="1:10" x14ac:dyDescent="0.25">
      <c r="A87" s="27" t="s">
        <v>41</v>
      </c>
      <c r="B87" s="45">
        <f t="shared" si="2"/>
        <v>0.87992217970136311</v>
      </c>
      <c r="C87" s="45">
        <f t="shared" si="2"/>
        <v>0.67001505706720099</v>
      </c>
      <c r="D87" s="45">
        <f t="shared" si="2"/>
        <v>0.15798314707975358</v>
      </c>
      <c r="E87" s="45">
        <f t="shared" si="2"/>
        <v>2.0737826834564673E-3</v>
      </c>
      <c r="F87" s="45">
        <f t="shared" si="2"/>
        <v>4.4847459387149881E-2</v>
      </c>
      <c r="G87" s="45">
        <f t="shared" si="2"/>
        <v>7.0856786827967657E-4</v>
      </c>
      <c r="H87" s="45">
        <f t="shared" si="2"/>
        <v>4.2941656155225227E-3</v>
      </c>
      <c r="I87" s="45">
        <f t="shared" si="2"/>
        <v>3.9670638108123789E-2</v>
      </c>
      <c r="J87" s="46">
        <f t="shared" si="2"/>
        <v>8.0407182190513127E-2</v>
      </c>
    </row>
    <row r="88" spans="1:10" x14ac:dyDescent="0.25">
      <c r="A88" s="27" t="s">
        <v>37</v>
      </c>
      <c r="B88" s="45">
        <f t="shared" si="2"/>
        <v>0.9139637879379966</v>
      </c>
      <c r="C88" s="45">
        <f t="shared" si="2"/>
        <v>0.86589813729321352</v>
      </c>
      <c r="D88" s="45">
        <f t="shared" si="2"/>
        <v>2.2795362771916114E-2</v>
      </c>
      <c r="E88" s="45">
        <f t="shared" si="2"/>
        <v>1.2374625504754462E-3</v>
      </c>
      <c r="F88" s="45">
        <f t="shared" si="2"/>
        <v>2.0906604142243063E-2</v>
      </c>
      <c r="G88" s="45">
        <f t="shared" si="2"/>
        <v>0</v>
      </c>
      <c r="H88" s="45">
        <f t="shared" si="2"/>
        <v>3.1262211801484957E-3</v>
      </c>
      <c r="I88" s="45">
        <f t="shared" si="2"/>
        <v>3.4844340237071773E-2</v>
      </c>
      <c r="J88" s="46">
        <f t="shared" si="2"/>
        <v>5.1191871824931616E-2</v>
      </c>
    </row>
    <row r="89" spans="1:10" x14ac:dyDescent="0.25">
      <c r="A89" s="30" t="s">
        <v>42</v>
      </c>
      <c r="B89" s="45">
        <f t="shared" si="2"/>
        <v>0.88562949531173107</v>
      </c>
      <c r="C89" s="45">
        <f t="shared" si="2"/>
        <v>0.60614159852779592</v>
      </c>
      <c r="D89" s="45">
        <f t="shared" si="2"/>
        <v>0.16528422840733675</v>
      </c>
      <c r="E89" s="45">
        <f t="shared" si="2"/>
        <v>1.7441978038274608E-3</v>
      </c>
      <c r="F89" s="45">
        <f t="shared" si="2"/>
        <v>0.10704992955800174</v>
      </c>
      <c r="G89" s="45">
        <f t="shared" si="2"/>
        <v>5.4095410147692263E-4</v>
      </c>
      <c r="H89" s="45">
        <f t="shared" si="2"/>
        <v>4.868586913292304E-3</v>
      </c>
      <c r="I89" s="45">
        <f t="shared" si="2"/>
        <v>3.8444815940788274E-2</v>
      </c>
      <c r="J89" s="46">
        <f t="shared" si="2"/>
        <v>7.5925688747480596E-2</v>
      </c>
    </row>
    <row r="90" spans="1:10" x14ac:dyDescent="0.25">
      <c r="A90" s="31" t="s">
        <v>43</v>
      </c>
      <c r="B90" s="47"/>
      <c r="C90" s="47"/>
      <c r="D90" s="47"/>
      <c r="E90" s="47"/>
      <c r="F90" s="47"/>
      <c r="G90" s="47"/>
      <c r="H90" s="47"/>
      <c r="I90" s="47"/>
      <c r="J90" s="48"/>
    </row>
    <row r="91" spans="1:10" x14ac:dyDescent="0.25">
      <c r="A91" s="27" t="s">
        <v>44</v>
      </c>
      <c r="B91" s="45">
        <f t="shared" ref="B91:J93" si="3">C31/$B31</f>
        <v>0.83916414867669009</v>
      </c>
      <c r="C91" s="45">
        <f t="shared" si="3"/>
        <v>0.19432815173468274</v>
      </c>
      <c r="D91" s="45">
        <f t="shared" si="3"/>
        <v>0.48480104845462157</v>
      </c>
      <c r="E91" s="45">
        <f t="shared" si="3"/>
        <v>1.7838290436492045E-3</v>
      </c>
      <c r="F91" s="45">
        <f t="shared" si="3"/>
        <v>0.15067894717681751</v>
      </c>
      <c r="G91" s="45">
        <f t="shared" si="3"/>
        <v>1.0193308820852598E-3</v>
      </c>
      <c r="H91" s="45">
        <f t="shared" si="3"/>
        <v>6.5528413848338126E-3</v>
      </c>
      <c r="I91" s="45">
        <f t="shared" si="3"/>
        <v>2.8941716116349339E-2</v>
      </c>
      <c r="J91" s="46">
        <f t="shared" si="3"/>
        <v>0.13189413520696058</v>
      </c>
    </row>
    <row r="92" spans="1:10" x14ac:dyDescent="0.25">
      <c r="A92" s="27" t="s">
        <v>45</v>
      </c>
      <c r="B92" s="45">
        <f t="shared" si="3"/>
        <v>0.74879809579983558</v>
      </c>
      <c r="C92" s="45">
        <f t="shared" si="3"/>
        <v>0.11953079056066759</v>
      </c>
      <c r="D92" s="45">
        <f t="shared" si="3"/>
        <v>0.56998616174184058</v>
      </c>
      <c r="E92" s="45">
        <f t="shared" si="3"/>
        <v>1.8776753820353932E-3</v>
      </c>
      <c r="F92" s="45">
        <f t="shared" si="3"/>
        <v>5.1957162476507245E-2</v>
      </c>
      <c r="G92" s="45">
        <f t="shared" si="3"/>
        <v>3.7169596317243375E-4</v>
      </c>
      <c r="H92" s="45">
        <f t="shared" si="3"/>
        <v>5.0746096756123819E-3</v>
      </c>
      <c r="I92" s="45">
        <f t="shared" si="3"/>
        <v>2.7634635083561791E-2</v>
      </c>
      <c r="J92" s="46">
        <f t="shared" si="3"/>
        <v>0.2235672691166026</v>
      </c>
    </row>
    <row r="93" spans="1:10" x14ac:dyDescent="0.25">
      <c r="A93" s="30" t="s">
        <v>46</v>
      </c>
      <c r="B93" s="45">
        <f t="shared" si="3"/>
        <v>0.75293163568785615</v>
      </c>
      <c r="C93" s="45">
        <f t="shared" si="3"/>
        <v>0.12295218461394995</v>
      </c>
      <c r="D93" s="45">
        <f t="shared" si="3"/>
        <v>0.56608960930396757</v>
      </c>
      <c r="E93" s="45">
        <f t="shared" si="3"/>
        <v>1.8733826463153479E-3</v>
      </c>
      <c r="F93" s="45">
        <f t="shared" si="3"/>
        <v>5.6472911719548789E-2</v>
      </c>
      <c r="G93" s="45">
        <f t="shared" si="3"/>
        <v>4.0132019356622114E-4</v>
      </c>
      <c r="H93" s="45">
        <f t="shared" si="3"/>
        <v>5.1422272105082611E-3</v>
      </c>
      <c r="I93" s="45">
        <f t="shared" si="3"/>
        <v>2.7694423814107152E-2</v>
      </c>
      <c r="J93" s="46">
        <f t="shared" si="3"/>
        <v>0.21937394049803668</v>
      </c>
    </row>
    <row r="94" spans="1:10" x14ac:dyDescent="0.25">
      <c r="A94" s="31" t="s">
        <v>47</v>
      </c>
      <c r="B94" s="47"/>
      <c r="C94" s="47"/>
      <c r="D94" s="47"/>
      <c r="E94" s="47"/>
      <c r="F94" s="47"/>
      <c r="G94" s="47"/>
      <c r="H94" s="47"/>
      <c r="I94" s="47"/>
      <c r="J94" s="48"/>
    </row>
    <row r="95" spans="1:10" x14ac:dyDescent="0.25">
      <c r="A95" s="27" t="s">
        <v>48</v>
      </c>
      <c r="B95" s="45">
        <f t="shared" ref="B95:J100" si="4">C35/$B35</f>
        <v>0.89719906057405863</v>
      </c>
      <c r="C95" s="45">
        <f t="shared" si="4"/>
        <v>0.37216871837712595</v>
      </c>
      <c r="D95" s="45">
        <f t="shared" si="4"/>
        <v>0.47716060085431017</v>
      </c>
      <c r="E95" s="45">
        <f t="shared" si="4"/>
        <v>6.7146887757514621E-3</v>
      </c>
      <c r="F95" s="45">
        <f t="shared" si="4"/>
        <v>3.5031445549548415E-2</v>
      </c>
      <c r="G95" s="45">
        <f t="shared" si="4"/>
        <v>8.9056318269943103E-4</v>
      </c>
      <c r="H95" s="45">
        <f t="shared" si="4"/>
        <v>5.2330438346232053E-3</v>
      </c>
      <c r="I95" s="45">
        <f t="shared" si="4"/>
        <v>4.4417823873398168E-2</v>
      </c>
      <c r="J95" s="46">
        <f t="shared" si="4"/>
        <v>5.8383115552543226E-2</v>
      </c>
    </row>
    <row r="96" spans="1:10" x14ac:dyDescent="0.25">
      <c r="A96" s="27" t="s">
        <v>41</v>
      </c>
      <c r="B96" s="45">
        <f t="shared" si="4"/>
        <v>0.87530214362954006</v>
      </c>
      <c r="C96" s="45">
        <f t="shared" si="4"/>
        <v>0.63066121747980408</v>
      </c>
      <c r="D96" s="45">
        <f t="shared" si="4"/>
        <v>0.19194071623942496</v>
      </c>
      <c r="E96" s="45">
        <f t="shared" si="4"/>
        <v>2.0911519623433624E-3</v>
      </c>
      <c r="F96" s="45">
        <f t="shared" si="4"/>
        <v>4.5361300171744799E-2</v>
      </c>
      <c r="G96" s="45">
        <f t="shared" si="4"/>
        <v>7.4740792570447169E-4</v>
      </c>
      <c r="H96" s="45">
        <f t="shared" si="4"/>
        <v>4.5003498505184151E-3</v>
      </c>
      <c r="I96" s="45">
        <f t="shared" si="4"/>
        <v>4.2649958654029645E-2</v>
      </c>
      <c r="J96" s="46">
        <f t="shared" si="4"/>
        <v>8.2047897716430257E-2</v>
      </c>
    </row>
    <row r="97" spans="1:10" x14ac:dyDescent="0.25">
      <c r="A97" s="27" t="s">
        <v>49</v>
      </c>
      <c r="B97" s="45">
        <f t="shared" si="4"/>
        <v>0.90748807061732384</v>
      </c>
      <c r="C97" s="45">
        <f t="shared" si="4"/>
        <v>0.72692401012120023</v>
      </c>
      <c r="D97" s="45">
        <f t="shared" si="4"/>
        <v>0.14166214139640212</v>
      </c>
      <c r="E97" s="45">
        <f t="shared" si="4"/>
        <v>3.0617786045221891E-3</v>
      </c>
      <c r="F97" s="45">
        <f t="shared" si="4"/>
        <v>3.083730979422537E-2</v>
      </c>
      <c r="G97" s="45">
        <f t="shared" si="4"/>
        <v>8.3187946990791553E-4</v>
      </c>
      <c r="H97" s="45">
        <f t="shared" si="4"/>
        <v>4.1709512310660769E-3</v>
      </c>
      <c r="I97" s="45">
        <f t="shared" si="4"/>
        <v>4.3766103222377555E-2</v>
      </c>
      <c r="J97" s="46">
        <f t="shared" si="4"/>
        <v>4.8745826160298551E-2</v>
      </c>
    </row>
    <row r="98" spans="1:10" x14ac:dyDescent="0.25">
      <c r="A98" s="27" t="s">
        <v>45</v>
      </c>
      <c r="B98" s="45">
        <f t="shared" si="4"/>
        <v>0.90237598547858366</v>
      </c>
      <c r="C98" s="45">
        <f t="shared" si="4"/>
        <v>0.15639240334859528</v>
      </c>
      <c r="D98" s="45">
        <f t="shared" si="4"/>
        <v>0.70884560158218413</v>
      </c>
      <c r="E98" s="45">
        <f t="shared" si="4"/>
        <v>2.5249925496464471E-3</v>
      </c>
      <c r="F98" s="45">
        <f t="shared" si="4"/>
        <v>2.8923627103031618E-2</v>
      </c>
      <c r="G98" s="45">
        <f t="shared" si="4"/>
        <v>4.1721979897591503E-4</v>
      </c>
      <c r="H98" s="45">
        <f t="shared" si="4"/>
        <v>5.2721410961501991E-3</v>
      </c>
      <c r="I98" s="45">
        <f t="shared" si="4"/>
        <v>3.556663325295982E-2</v>
      </c>
      <c r="J98" s="46">
        <f t="shared" si="4"/>
        <v>6.2057381268456557E-2</v>
      </c>
    </row>
    <row r="99" spans="1:10" x14ac:dyDescent="0.25">
      <c r="A99" s="27" t="s">
        <v>50</v>
      </c>
      <c r="B99" s="45">
        <f t="shared" si="4"/>
        <v>0.91837280312944125</v>
      </c>
      <c r="C99" s="45">
        <f t="shared" si="4"/>
        <v>0.75984634218413605</v>
      </c>
      <c r="D99" s="45">
        <f t="shared" si="4"/>
        <v>0.13467572853785864</v>
      </c>
      <c r="E99" s="45">
        <f t="shared" si="4"/>
        <v>2.3921088550241322E-3</v>
      </c>
      <c r="F99" s="45">
        <f t="shared" si="4"/>
        <v>1.7448323413117198E-2</v>
      </c>
      <c r="G99" s="45">
        <f t="shared" si="4"/>
        <v>6.754189708303432E-4</v>
      </c>
      <c r="H99" s="45">
        <f t="shared" si="4"/>
        <v>3.3348811684748196E-3</v>
      </c>
      <c r="I99" s="45">
        <f t="shared" si="4"/>
        <v>4.5112358760043339E-2</v>
      </c>
      <c r="J99" s="46">
        <f t="shared" si="4"/>
        <v>3.6514838110515431E-2</v>
      </c>
    </row>
    <row r="100" spans="1:10" x14ac:dyDescent="0.25">
      <c r="A100" s="30" t="s">
        <v>51</v>
      </c>
      <c r="B100" s="45">
        <f t="shared" si="4"/>
        <v>0.89820233446027165</v>
      </c>
      <c r="C100" s="45">
        <f t="shared" si="4"/>
        <v>0.45781210335105837</v>
      </c>
      <c r="D100" s="45">
        <f t="shared" si="4"/>
        <v>0.39900340771350323</v>
      </c>
      <c r="E100" s="45">
        <f t="shared" si="4"/>
        <v>3.3892207314059381E-3</v>
      </c>
      <c r="F100" s="45">
        <f t="shared" si="4"/>
        <v>3.2609481412242548E-2</v>
      </c>
      <c r="G100" s="45">
        <f t="shared" si="4"/>
        <v>6.7918907514285664E-4</v>
      </c>
      <c r="H100" s="45">
        <f t="shared" si="4"/>
        <v>4.7089321769186671E-3</v>
      </c>
      <c r="I100" s="45">
        <f t="shared" si="4"/>
        <v>4.1285953731084839E-2</v>
      </c>
      <c r="J100" s="46">
        <f t="shared" si="4"/>
        <v>6.0511711808643523E-2</v>
      </c>
    </row>
    <row r="101" spans="1:10" x14ac:dyDescent="0.25">
      <c r="A101" s="31" t="s">
        <v>52</v>
      </c>
      <c r="B101" s="47"/>
      <c r="C101" s="47"/>
      <c r="D101" s="47"/>
      <c r="E101" s="47"/>
      <c r="F101" s="47"/>
      <c r="G101" s="47"/>
      <c r="H101" s="47"/>
      <c r="I101" s="47"/>
      <c r="J101" s="48"/>
    </row>
    <row r="102" spans="1:10" x14ac:dyDescent="0.25">
      <c r="A102" s="27" t="s">
        <v>53</v>
      </c>
      <c r="B102" s="45">
        <f t="shared" ref="B102:J107" si="5">C42/$B42</f>
        <v>0.90905826222275421</v>
      </c>
      <c r="C102" s="45">
        <f t="shared" si="5"/>
        <v>0.79627032850522428</v>
      </c>
      <c r="D102" s="45">
        <f t="shared" si="5"/>
        <v>8.7718248200147064E-2</v>
      </c>
      <c r="E102" s="45">
        <f t="shared" si="5"/>
        <v>1.7186244164372317E-3</v>
      </c>
      <c r="F102" s="45">
        <f t="shared" si="5"/>
        <v>1.9452092275595533E-2</v>
      </c>
      <c r="G102" s="45">
        <f t="shared" si="5"/>
        <v>4.0186740085845719E-4</v>
      </c>
      <c r="H102" s="45">
        <f t="shared" si="5"/>
        <v>3.4971014244916804E-3</v>
      </c>
      <c r="I102" s="45">
        <f t="shared" si="5"/>
        <v>3.7023103100364246E-2</v>
      </c>
      <c r="J102" s="46">
        <f t="shared" si="5"/>
        <v>5.3918634676881509E-2</v>
      </c>
    </row>
    <row r="103" spans="1:10" x14ac:dyDescent="0.25">
      <c r="A103" s="27" t="s">
        <v>54</v>
      </c>
      <c r="B103" s="45">
        <f t="shared" si="5"/>
        <v>0.86306251713341697</v>
      </c>
      <c r="C103" s="45">
        <f t="shared" si="5"/>
        <v>0.71318780148802219</v>
      </c>
      <c r="D103" s="45">
        <f t="shared" si="5"/>
        <v>9.5168015697817021E-2</v>
      </c>
      <c r="E103" s="45">
        <f t="shared" si="5"/>
        <v>1.577476710576308E-3</v>
      </c>
      <c r="F103" s="45">
        <f t="shared" si="5"/>
        <v>4.8348699303120808E-2</v>
      </c>
      <c r="G103" s="45">
        <f t="shared" si="5"/>
        <v>5.4826934452957045E-4</v>
      </c>
      <c r="H103" s="45">
        <f t="shared" si="5"/>
        <v>4.2322545893510701E-3</v>
      </c>
      <c r="I103" s="45">
        <f t="shared" si="5"/>
        <v>3.6695571041759849E-2</v>
      </c>
      <c r="J103" s="46">
        <f t="shared" si="5"/>
        <v>0.10024191182482313</v>
      </c>
    </row>
    <row r="104" spans="1:10" x14ac:dyDescent="0.25">
      <c r="A104" s="27" t="s">
        <v>44</v>
      </c>
      <c r="B104" s="45">
        <f t="shared" si="5"/>
        <v>0.75125672595568416</v>
      </c>
      <c r="C104" s="45">
        <f t="shared" si="5"/>
        <v>0.35964738819562253</v>
      </c>
      <c r="D104" s="45">
        <f t="shared" si="5"/>
        <v>0.18325822465992944</v>
      </c>
      <c r="E104" s="45">
        <f t="shared" si="5"/>
        <v>1.6392077682836714E-3</v>
      </c>
      <c r="F104" s="45">
        <f t="shared" si="5"/>
        <v>0.19975958286065174</v>
      </c>
      <c r="G104" s="45">
        <f t="shared" si="5"/>
        <v>5.0477191594767025E-4</v>
      </c>
      <c r="H104" s="45">
        <f t="shared" si="5"/>
        <v>6.4475505552491078E-3</v>
      </c>
      <c r="I104" s="45">
        <f t="shared" si="5"/>
        <v>3.3335761789286343E-2</v>
      </c>
      <c r="J104" s="46">
        <f t="shared" si="5"/>
        <v>0.21540751225502949</v>
      </c>
    </row>
    <row r="105" spans="1:10" x14ac:dyDescent="0.25">
      <c r="A105" s="27" t="s">
        <v>55</v>
      </c>
      <c r="B105" s="45">
        <f t="shared" si="5"/>
        <v>0.95623233675442509</v>
      </c>
      <c r="C105" s="45">
        <f t="shared" si="5"/>
        <v>0.88349695076602708</v>
      </c>
      <c r="D105" s="45">
        <f t="shared" si="5"/>
        <v>5.8121374386434631E-2</v>
      </c>
      <c r="E105" s="45">
        <f t="shared" si="5"/>
        <v>1.7291387773315484E-3</v>
      </c>
      <c r="F105" s="45">
        <f t="shared" si="5"/>
        <v>1.0914026476275472E-2</v>
      </c>
      <c r="G105" s="45">
        <f t="shared" si="5"/>
        <v>2.2311468094600624E-4</v>
      </c>
      <c r="H105" s="45">
        <f t="shared" si="5"/>
        <v>1.7477316674103824E-3</v>
      </c>
      <c r="I105" s="45">
        <f t="shared" si="5"/>
        <v>2.9376766324557491E-2</v>
      </c>
      <c r="J105" s="46">
        <f t="shared" si="5"/>
        <v>1.4390896921017403E-2</v>
      </c>
    </row>
    <row r="106" spans="1:10" x14ac:dyDescent="0.25">
      <c r="A106" s="27" t="s">
        <v>56</v>
      </c>
      <c r="B106" s="45">
        <f t="shared" si="5"/>
        <v>0.96941176470588231</v>
      </c>
      <c r="C106" s="45">
        <f t="shared" si="5"/>
        <v>0.95559358288770058</v>
      </c>
      <c r="D106" s="45">
        <f t="shared" si="5"/>
        <v>7.7005347593582891E-3</v>
      </c>
      <c r="E106" s="45">
        <f t="shared" si="5"/>
        <v>1.411764705882353E-3</v>
      </c>
      <c r="F106" s="45">
        <f t="shared" si="5"/>
        <v>2.7807486631016044E-3</v>
      </c>
      <c r="G106" s="45">
        <f t="shared" si="5"/>
        <v>8.5561497326203212E-5</v>
      </c>
      <c r="H106" s="45">
        <f t="shared" si="5"/>
        <v>1.839572192513369E-3</v>
      </c>
      <c r="I106" s="45">
        <f t="shared" si="5"/>
        <v>2.1561497326203209E-2</v>
      </c>
      <c r="J106" s="46">
        <f t="shared" si="5"/>
        <v>9.0267379679144378E-3</v>
      </c>
    </row>
    <row r="107" spans="1:10" x14ac:dyDescent="0.25">
      <c r="A107" s="30" t="s">
        <v>57</v>
      </c>
      <c r="B107" s="45">
        <f t="shared" si="5"/>
        <v>0.84857440012386276</v>
      </c>
      <c r="C107" s="45">
        <f t="shared" si="5"/>
        <v>0.64015678064509618</v>
      </c>
      <c r="D107" s="45">
        <f t="shared" si="5"/>
        <v>0.11539600744522943</v>
      </c>
      <c r="E107" s="45">
        <f t="shared" si="5"/>
        <v>1.6324305038993212E-3</v>
      </c>
      <c r="F107" s="45">
        <f t="shared" si="5"/>
        <v>8.6446451230717966E-2</v>
      </c>
      <c r="G107" s="45">
        <f t="shared" si="5"/>
        <v>4.5775370830991271E-4</v>
      </c>
      <c r="H107" s="45">
        <f t="shared" si="5"/>
        <v>4.4849765906099905E-3</v>
      </c>
      <c r="I107" s="45">
        <f t="shared" si="5"/>
        <v>3.4415674025506306E-2</v>
      </c>
      <c r="J107" s="46">
        <f t="shared" si="5"/>
        <v>0.11700992585063093</v>
      </c>
    </row>
    <row r="108" spans="1:10" x14ac:dyDescent="0.25">
      <c r="A108" s="31" t="s">
        <v>58</v>
      </c>
      <c r="B108" s="47"/>
      <c r="C108" s="47"/>
      <c r="D108" s="47"/>
      <c r="E108" s="47"/>
      <c r="F108" s="47"/>
      <c r="G108" s="47"/>
      <c r="H108" s="47"/>
      <c r="I108" s="47"/>
      <c r="J108" s="48"/>
    </row>
    <row r="109" spans="1:10" x14ac:dyDescent="0.25">
      <c r="A109" s="27" t="s">
        <v>33</v>
      </c>
      <c r="B109" s="45">
        <f t="shared" ref="B109:J111" si="6">C49/$B49</f>
        <v>0.88166817769718953</v>
      </c>
      <c r="C109" s="45">
        <f t="shared" si="6"/>
        <v>0.47167724388032639</v>
      </c>
      <c r="D109" s="45">
        <f t="shared" si="6"/>
        <v>0.35427621637957085</v>
      </c>
      <c r="E109" s="45">
        <f t="shared" si="6"/>
        <v>3.692958597763675E-3</v>
      </c>
      <c r="F109" s="45">
        <f t="shared" si="6"/>
        <v>4.7561196736174073E-2</v>
      </c>
      <c r="G109" s="45">
        <f t="shared" si="6"/>
        <v>2.7198549410698095E-4</v>
      </c>
      <c r="H109" s="45">
        <f t="shared" si="6"/>
        <v>4.1885766092475069E-3</v>
      </c>
      <c r="I109" s="45">
        <f t="shared" si="6"/>
        <v>3.6977938954366879E-2</v>
      </c>
      <c r="J109" s="46">
        <f t="shared" si="6"/>
        <v>8.1353883348443637E-2</v>
      </c>
    </row>
    <row r="110" spans="1:10" x14ac:dyDescent="0.25">
      <c r="A110" s="27" t="s">
        <v>36</v>
      </c>
      <c r="B110" s="45">
        <f t="shared" si="6"/>
        <v>0.90075499702267214</v>
      </c>
      <c r="C110" s="45">
        <f t="shared" si="6"/>
        <v>0.26805949323213379</v>
      </c>
      <c r="D110" s="45">
        <f t="shared" si="6"/>
        <v>0.58780895331372152</v>
      </c>
      <c r="E110" s="45">
        <f t="shared" si="6"/>
        <v>2.2774336322511266E-3</v>
      </c>
      <c r="F110" s="45">
        <f t="shared" si="6"/>
        <v>3.7347689682447983E-2</v>
      </c>
      <c r="G110" s="45">
        <f t="shared" si="6"/>
        <v>2.7995769528160188E-4</v>
      </c>
      <c r="H110" s="45">
        <f t="shared" si="6"/>
        <v>4.9814694668361224E-3</v>
      </c>
      <c r="I110" s="45">
        <f t="shared" si="6"/>
        <v>3.1506350151532657E-2</v>
      </c>
      <c r="J110" s="46">
        <f t="shared" si="6"/>
        <v>6.7738652825795206E-2</v>
      </c>
    </row>
    <row r="111" spans="1:10" x14ac:dyDescent="0.25">
      <c r="A111" s="30" t="s">
        <v>59</v>
      </c>
      <c r="B111" s="45">
        <f t="shared" si="6"/>
        <v>0.89562449838997393</v>
      </c>
      <c r="C111" s="45">
        <f t="shared" si="6"/>
        <v>0.32279153493480289</v>
      </c>
      <c r="D111" s="45">
        <f t="shared" si="6"/>
        <v>0.52503582348525957</v>
      </c>
      <c r="E111" s="45">
        <f t="shared" si="6"/>
        <v>2.6579238949957598E-3</v>
      </c>
      <c r="F111" s="45">
        <f t="shared" si="6"/>
        <v>4.0093059829282005E-2</v>
      </c>
      <c r="G111" s="45">
        <f t="shared" si="6"/>
        <v>2.7781478364564483E-4</v>
      </c>
      <c r="H111" s="45">
        <f t="shared" si="6"/>
        <v>4.7683414619881142E-3</v>
      </c>
      <c r="I111" s="45">
        <f t="shared" si="6"/>
        <v>3.2977102213095313E-2</v>
      </c>
      <c r="J111" s="46">
        <f t="shared" si="6"/>
        <v>7.1398399396930712E-2</v>
      </c>
    </row>
    <row r="112" spans="1:10" x14ac:dyDescent="0.25">
      <c r="A112" s="31" t="s">
        <v>60</v>
      </c>
      <c r="B112" s="47"/>
      <c r="C112" s="47"/>
      <c r="D112" s="47"/>
      <c r="E112" s="47"/>
      <c r="F112" s="47"/>
      <c r="G112" s="47"/>
      <c r="H112" s="47"/>
      <c r="I112" s="47"/>
      <c r="J112" s="48"/>
    </row>
    <row r="113" spans="1:10" x14ac:dyDescent="0.25">
      <c r="A113" s="27" t="s">
        <v>44</v>
      </c>
      <c r="B113" s="45">
        <f t="shared" ref="B113:J115" si="7">C53/$B53</f>
        <v>0.78551587731386208</v>
      </c>
      <c r="C113" s="45">
        <f t="shared" si="7"/>
        <v>0.46854947153380999</v>
      </c>
      <c r="D113" s="45">
        <f t="shared" si="7"/>
        <v>0.16194243609333264</v>
      </c>
      <c r="E113" s="45">
        <f t="shared" si="7"/>
        <v>1.109754004528996E-3</v>
      </c>
      <c r="F113" s="45">
        <f t="shared" si="7"/>
        <v>0.1465408501115586</v>
      </c>
      <c r="G113" s="45">
        <f t="shared" si="7"/>
        <v>3.6658540690147015E-4</v>
      </c>
      <c r="H113" s="45">
        <f t="shared" si="7"/>
        <v>7.0067801637303728E-3</v>
      </c>
      <c r="I113" s="45">
        <f t="shared" si="7"/>
        <v>3.4945587061534694E-2</v>
      </c>
      <c r="J113" s="46">
        <f t="shared" si="7"/>
        <v>0.1795385356246032</v>
      </c>
    </row>
    <row r="114" spans="1:10" x14ac:dyDescent="0.25">
      <c r="A114" s="27" t="s">
        <v>45</v>
      </c>
      <c r="B114" s="45">
        <f t="shared" si="7"/>
        <v>0.73333333333333328</v>
      </c>
      <c r="C114" s="45">
        <f t="shared" si="7"/>
        <v>0.13333333333333333</v>
      </c>
      <c r="D114" s="45">
        <f t="shared" si="7"/>
        <v>0.33333333333333331</v>
      </c>
      <c r="E114" s="45">
        <f t="shared" si="7"/>
        <v>0</v>
      </c>
      <c r="F114" s="45">
        <f t="shared" si="7"/>
        <v>6.6666666666666666E-2</v>
      </c>
      <c r="G114" s="45">
        <f t="shared" si="7"/>
        <v>0</v>
      </c>
      <c r="H114" s="45">
        <f t="shared" si="7"/>
        <v>0.2</v>
      </c>
      <c r="I114" s="45">
        <f t="shared" si="7"/>
        <v>0</v>
      </c>
      <c r="J114" s="46">
        <f t="shared" si="7"/>
        <v>0.26666666666666666</v>
      </c>
    </row>
    <row r="115" spans="1:10" ht="15.75" thickBot="1" x14ac:dyDescent="0.3">
      <c r="A115" s="34" t="s">
        <v>61</v>
      </c>
      <c r="B115" s="49">
        <f t="shared" si="7"/>
        <v>0.78551457307197559</v>
      </c>
      <c r="C115" s="49">
        <f t="shared" si="7"/>
        <v>0.46854109319701143</v>
      </c>
      <c r="D115" s="49">
        <f t="shared" si="7"/>
        <v>0.16194671980911376</v>
      </c>
      <c r="E115" s="49">
        <f t="shared" si="7"/>
        <v>1.1097262675206783E-3</v>
      </c>
      <c r="F115" s="49">
        <f t="shared" si="7"/>
        <v>0.14653885374940848</v>
      </c>
      <c r="G115" s="49">
        <f t="shared" si="7"/>
        <v>3.6657624452635015E-4</v>
      </c>
      <c r="H115" s="49">
        <f t="shared" si="7"/>
        <v>7.0116038043949161E-3</v>
      </c>
      <c r="I115" s="49">
        <f t="shared" si="7"/>
        <v>3.4944713637302796E-2</v>
      </c>
      <c r="J115" s="50">
        <f t="shared" si="7"/>
        <v>0.17954071329072163</v>
      </c>
    </row>
    <row r="117" spans="1:10" x14ac:dyDescent="0.25">
      <c r="A117" s="38" t="s">
        <v>62</v>
      </c>
    </row>
    <row r="118" spans="1:10" x14ac:dyDescent="0.25">
      <c r="A118" s="6" t="s">
        <v>63</v>
      </c>
    </row>
    <row r="119" spans="1:10" x14ac:dyDescent="0.25">
      <c r="A119" s="6" t="s">
        <v>64</v>
      </c>
    </row>
    <row r="122" spans="1:10" x14ac:dyDescent="0.25">
      <c r="A122" t="s">
        <v>66</v>
      </c>
    </row>
  </sheetData>
  <mergeCells count="2">
    <mergeCell ref="B2:K2"/>
    <mergeCell ref="B62:J62"/>
  </mergeCells>
  <printOptions horizontalCentered="1" verticalCentered="1"/>
  <pageMargins left="0" right="0" top="0" bottom="0" header="0" footer="0"/>
  <pageSetup scale="61" fitToHeight="0" orientation="landscape" r:id="rId1"/>
  <rowBreaks count="1" manualBreakCount="1">
    <brk id="6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0B965BFB96914FAC9A0151785F4D56" ma:contentTypeVersion="3" ma:contentTypeDescription="Create a new document." ma:contentTypeScope="" ma:versionID="db4aaaec0f31459b5f0a64043a4956b8">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F0D5A8-1866-4400-A156-4CAF4A08EB34}"/>
</file>

<file path=customXml/itemProps2.xml><?xml version="1.0" encoding="utf-8"?>
<ds:datastoreItem xmlns:ds="http://schemas.openxmlformats.org/officeDocument/2006/customXml" ds:itemID="{6F90E5A2-5F6B-4F99-BD5F-58FB9DB0AF97}"/>
</file>

<file path=customXml/itemProps3.xml><?xml version="1.0" encoding="utf-8"?>
<ds:datastoreItem xmlns:ds="http://schemas.openxmlformats.org/officeDocument/2006/customXml" ds:itemID="{2F1AF316-44FA-4E64-BA22-B08F4AA5AF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Adjusted By Race 18+ by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2022-04-05T12:54:04Z</dcterms:created>
  <dcterms:modified xsi:type="dcterms:W3CDTF">2022-04-05T12:54:04Z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0x010100180B965BFB96914FAC9A0151785F4D56</vt:lpwstr>
  </property>
  <property fmtid="{D5CDD505-2E9C-101B-9397-08002B2CF9AE}" pid="3" name="MediaServiceImageTags">
    <vt:lpwstr/>
  </property>
</Properties>
</file>